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業務用\ネパール\第21回短期派遣\現地での作業\EC2018\National Report No. 1-3\Tables\"/>
    </mc:Choice>
  </mc:AlternateContent>
  <bookViews>
    <workbookView xWindow="0" yWindow="60" windowWidth="15480" windowHeight="9210"/>
  </bookViews>
  <sheets>
    <sheet name="Table 5" sheetId="12" r:id="rId1"/>
  </sheets>
  <definedNames>
    <definedName name="_xlnm.Print_Area" localSheetId="0">'Table 5'!$B$1:$AD$97</definedName>
    <definedName name="_xlnm.Print_Titles" localSheetId="0">'Table 5'!$B:$D,'Table 5'!$1:$6</definedName>
  </definedNames>
  <calcPr calcId="152511"/>
</workbook>
</file>

<file path=xl/calcChain.xml><?xml version="1.0" encoding="utf-8"?>
<calcChain xmlns="http://schemas.openxmlformats.org/spreadsheetml/2006/main">
  <c r="Z19" i="12" l="1"/>
  <c r="Y18" i="12"/>
  <c r="X18" i="12"/>
  <c r="W18" i="12"/>
  <c r="V19" i="12"/>
  <c r="V18" i="12"/>
  <c r="AA16" i="12"/>
  <c r="AA15" i="12"/>
  <c r="AA14" i="12"/>
  <c r="AA13" i="12"/>
  <c r="AA12" i="12"/>
  <c r="AA11" i="12"/>
  <c r="AA10" i="12"/>
  <c r="F10" i="12"/>
  <c r="F8" i="12"/>
  <c r="E94" i="12"/>
  <c r="E93" i="12"/>
  <c r="E92" i="12"/>
  <c r="E91" i="12"/>
  <c r="E90" i="12"/>
  <c r="E89" i="12"/>
  <c r="E88" i="12"/>
  <c r="E87" i="12"/>
  <c r="E86" i="12"/>
  <c r="E16" i="12" s="1"/>
  <c r="E85" i="12"/>
  <c r="E84" i="12"/>
  <c r="E83" i="12"/>
  <c r="E82" i="12"/>
  <c r="E81" i="12"/>
  <c r="E80" i="12"/>
  <c r="E79" i="12"/>
  <c r="E78" i="12"/>
  <c r="E77" i="12"/>
  <c r="E76" i="12"/>
  <c r="E15" i="12" s="1"/>
  <c r="E75" i="12"/>
  <c r="E74" i="12"/>
  <c r="E73" i="12"/>
  <c r="E72" i="12"/>
  <c r="E71" i="12"/>
  <c r="E70" i="12"/>
  <c r="E69" i="12"/>
  <c r="E68" i="12"/>
  <c r="E67" i="12"/>
  <c r="E66" i="12"/>
  <c r="E65" i="12"/>
  <c r="E64" i="12"/>
  <c r="E14" i="12" s="1"/>
  <c r="E63" i="12"/>
  <c r="E62" i="12"/>
  <c r="E61" i="12"/>
  <c r="E60" i="12"/>
  <c r="E59" i="12"/>
  <c r="E58" i="12"/>
  <c r="E57" i="12"/>
  <c r="E56" i="12"/>
  <c r="E55" i="12"/>
  <c r="E54" i="12"/>
  <c r="E53" i="12"/>
  <c r="E13" i="12" s="1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12" i="12" s="1"/>
  <c r="E39" i="12"/>
  <c r="E38" i="12"/>
  <c r="E37" i="12"/>
  <c r="E36" i="12"/>
  <c r="E35" i="12"/>
  <c r="E34" i="12"/>
  <c r="E33" i="12"/>
  <c r="E32" i="12"/>
  <c r="E11" i="12" s="1"/>
  <c r="E31" i="12"/>
  <c r="E30" i="12"/>
  <c r="E29" i="12"/>
  <c r="E28" i="12"/>
  <c r="E27" i="12"/>
  <c r="E26" i="12"/>
  <c r="E25" i="12"/>
  <c r="E24" i="12"/>
  <c r="E23" i="12"/>
  <c r="E10" i="12" s="1"/>
  <c r="E22" i="12"/>
  <c r="E21" i="12"/>
  <c r="E20" i="12"/>
  <c r="E19" i="12"/>
  <c r="E18" i="12"/>
  <c r="Z94" i="12"/>
  <c r="Y94" i="12"/>
  <c r="X94" i="12"/>
  <c r="W94" i="12"/>
  <c r="Z93" i="12"/>
  <c r="Y93" i="12"/>
  <c r="X93" i="12"/>
  <c r="W93" i="12"/>
  <c r="Z92" i="12"/>
  <c r="Y92" i="12"/>
  <c r="X92" i="12"/>
  <c r="W92" i="12"/>
  <c r="Z91" i="12"/>
  <c r="Y91" i="12"/>
  <c r="X91" i="12"/>
  <c r="W91" i="12"/>
  <c r="Z90" i="12"/>
  <c r="Y90" i="12"/>
  <c r="X90" i="12"/>
  <c r="W90" i="12"/>
  <c r="Z89" i="12"/>
  <c r="Y89" i="12"/>
  <c r="X89" i="12"/>
  <c r="W89" i="12"/>
  <c r="Z88" i="12"/>
  <c r="Y88" i="12"/>
  <c r="X88" i="12"/>
  <c r="W88" i="12"/>
  <c r="Z87" i="12"/>
  <c r="Y87" i="12"/>
  <c r="X87" i="12"/>
  <c r="W87" i="12"/>
  <c r="Z86" i="12"/>
  <c r="Y86" i="12"/>
  <c r="X86" i="12"/>
  <c r="X16" i="12" s="1"/>
  <c r="W86" i="12"/>
  <c r="Z85" i="12"/>
  <c r="Y85" i="12"/>
  <c r="X85" i="12"/>
  <c r="W85" i="12"/>
  <c r="Z84" i="12"/>
  <c r="Y84" i="12"/>
  <c r="X84" i="12"/>
  <c r="W84" i="12"/>
  <c r="Z83" i="12"/>
  <c r="Y83" i="12"/>
  <c r="X83" i="12"/>
  <c r="W83" i="12"/>
  <c r="Z82" i="12"/>
  <c r="Y82" i="12"/>
  <c r="X82" i="12"/>
  <c r="W82" i="12"/>
  <c r="Z81" i="12"/>
  <c r="Y81" i="12"/>
  <c r="X81" i="12"/>
  <c r="W81" i="12"/>
  <c r="Z80" i="12"/>
  <c r="Y80" i="12"/>
  <c r="X80" i="12"/>
  <c r="W80" i="12"/>
  <c r="Z79" i="12"/>
  <c r="Y79" i="12"/>
  <c r="X79" i="12"/>
  <c r="W79" i="12"/>
  <c r="Z78" i="12"/>
  <c r="Y78" i="12"/>
  <c r="X78" i="12"/>
  <c r="W78" i="12"/>
  <c r="Z77" i="12"/>
  <c r="Y77" i="12"/>
  <c r="X77" i="12"/>
  <c r="W77" i="12"/>
  <c r="Z76" i="12"/>
  <c r="Z15" i="12" s="1"/>
  <c r="Y76" i="12"/>
  <c r="X76" i="12"/>
  <c r="X15" i="12" s="1"/>
  <c r="W76" i="12"/>
  <c r="Z75" i="12"/>
  <c r="Y75" i="12"/>
  <c r="X75" i="12"/>
  <c r="W75" i="12"/>
  <c r="Z74" i="12"/>
  <c r="Y74" i="12"/>
  <c r="X74" i="12"/>
  <c r="W74" i="12"/>
  <c r="Z73" i="12"/>
  <c r="Y73" i="12"/>
  <c r="X73" i="12"/>
  <c r="W73" i="12"/>
  <c r="Z72" i="12"/>
  <c r="Y72" i="12"/>
  <c r="X72" i="12"/>
  <c r="W72" i="12"/>
  <c r="Z71" i="12"/>
  <c r="Y71" i="12"/>
  <c r="X71" i="12"/>
  <c r="W71" i="12"/>
  <c r="Z70" i="12"/>
  <c r="Y70" i="12"/>
  <c r="X70" i="12"/>
  <c r="W70" i="12"/>
  <c r="Z69" i="12"/>
  <c r="Y69" i="12"/>
  <c r="X69" i="12"/>
  <c r="W69" i="12"/>
  <c r="Z68" i="12"/>
  <c r="Y68" i="12"/>
  <c r="X68" i="12"/>
  <c r="W68" i="12"/>
  <c r="Z67" i="12"/>
  <c r="Y67" i="12"/>
  <c r="X67" i="12"/>
  <c r="W67" i="12"/>
  <c r="Z66" i="12"/>
  <c r="Y66" i="12"/>
  <c r="X66" i="12"/>
  <c r="W66" i="12"/>
  <c r="Z65" i="12"/>
  <c r="Y65" i="12"/>
  <c r="X65" i="12"/>
  <c r="W65" i="12"/>
  <c r="Z64" i="12"/>
  <c r="Z14" i="12" s="1"/>
  <c r="Y64" i="12"/>
  <c r="X64" i="12"/>
  <c r="W64" i="12"/>
  <c r="Z63" i="12"/>
  <c r="Y63" i="12"/>
  <c r="X63" i="12"/>
  <c r="W63" i="12"/>
  <c r="Z62" i="12"/>
  <c r="Y62" i="12"/>
  <c r="X62" i="12"/>
  <c r="W62" i="12"/>
  <c r="Z61" i="12"/>
  <c r="Y61" i="12"/>
  <c r="X61" i="12"/>
  <c r="W61" i="12"/>
  <c r="Z60" i="12"/>
  <c r="Y60" i="12"/>
  <c r="X60" i="12"/>
  <c r="W60" i="12"/>
  <c r="Z59" i="12"/>
  <c r="Y59" i="12"/>
  <c r="X59" i="12"/>
  <c r="W59" i="12"/>
  <c r="Z58" i="12"/>
  <c r="Y58" i="12"/>
  <c r="X58" i="12"/>
  <c r="W58" i="12"/>
  <c r="Z57" i="12"/>
  <c r="Y57" i="12"/>
  <c r="X57" i="12"/>
  <c r="W57" i="12"/>
  <c r="Z56" i="12"/>
  <c r="Y56" i="12"/>
  <c r="X56" i="12"/>
  <c r="W56" i="12"/>
  <c r="Z55" i="12"/>
  <c r="Y55" i="12"/>
  <c r="X55" i="12"/>
  <c r="W55" i="12"/>
  <c r="Z54" i="12"/>
  <c r="Z13" i="12" s="1"/>
  <c r="Y54" i="12"/>
  <c r="X54" i="12"/>
  <c r="W54" i="12"/>
  <c r="Z53" i="12"/>
  <c r="Y53" i="12"/>
  <c r="X53" i="12"/>
  <c r="X13" i="12"/>
  <c r="W53" i="12"/>
  <c r="W13" i="12" s="1"/>
  <c r="Z52" i="12"/>
  <c r="Y52" i="12"/>
  <c r="X52" i="12"/>
  <c r="W52" i="12"/>
  <c r="Z51" i="12"/>
  <c r="Y51" i="12"/>
  <c r="X51" i="12"/>
  <c r="W51" i="12"/>
  <c r="Z50" i="12"/>
  <c r="Y50" i="12"/>
  <c r="X50" i="12"/>
  <c r="W50" i="12"/>
  <c r="Z49" i="12"/>
  <c r="Y49" i="12"/>
  <c r="X49" i="12"/>
  <c r="W49" i="12"/>
  <c r="Z48" i="12"/>
  <c r="Y48" i="12"/>
  <c r="X48" i="12"/>
  <c r="W48" i="12"/>
  <c r="Z47" i="12"/>
  <c r="Y47" i="12"/>
  <c r="X47" i="12"/>
  <c r="W47" i="12"/>
  <c r="Z46" i="12"/>
  <c r="Y46" i="12"/>
  <c r="X46" i="12"/>
  <c r="W46" i="12"/>
  <c r="Z45" i="12"/>
  <c r="Y45" i="12"/>
  <c r="X45" i="12"/>
  <c r="W45" i="12"/>
  <c r="Z44" i="12"/>
  <c r="Y44" i="12"/>
  <c r="X44" i="12"/>
  <c r="W44" i="12"/>
  <c r="Z43" i="12"/>
  <c r="Y43" i="12"/>
  <c r="X43" i="12"/>
  <c r="W43" i="12"/>
  <c r="Z42" i="12"/>
  <c r="Y42" i="12"/>
  <c r="X42" i="12"/>
  <c r="W42" i="12"/>
  <c r="Z41" i="12"/>
  <c r="Y41" i="12"/>
  <c r="X41" i="12"/>
  <c r="W41" i="12"/>
  <c r="W12" i="12" s="1"/>
  <c r="Z40" i="12"/>
  <c r="Y40" i="12"/>
  <c r="X40" i="12"/>
  <c r="W40" i="12"/>
  <c r="Z39" i="12"/>
  <c r="Y39" i="12"/>
  <c r="X39" i="12"/>
  <c r="W39" i="12"/>
  <c r="Z38" i="12"/>
  <c r="Y38" i="12"/>
  <c r="X38" i="12"/>
  <c r="W38" i="12"/>
  <c r="Z37" i="12"/>
  <c r="Y37" i="12"/>
  <c r="X37" i="12"/>
  <c r="W37" i="12"/>
  <c r="Z36" i="12"/>
  <c r="Y36" i="12"/>
  <c r="X36" i="12"/>
  <c r="W36" i="12"/>
  <c r="Z35" i="12"/>
  <c r="Y35" i="12"/>
  <c r="X35" i="12"/>
  <c r="W35" i="12"/>
  <c r="W11" i="12" s="1"/>
  <c r="Z34" i="12"/>
  <c r="Y34" i="12"/>
  <c r="X34" i="12"/>
  <c r="W34" i="12"/>
  <c r="Z33" i="12"/>
  <c r="Y33" i="12"/>
  <c r="X33" i="12"/>
  <c r="X11" i="12"/>
  <c r="W33" i="12"/>
  <c r="Z32" i="12"/>
  <c r="Y32" i="12"/>
  <c r="X32" i="12"/>
  <c r="W32" i="12"/>
  <c r="Z31" i="12"/>
  <c r="Y31" i="12"/>
  <c r="X31" i="12"/>
  <c r="W31" i="12"/>
  <c r="Z30" i="12"/>
  <c r="Y30" i="12"/>
  <c r="X30" i="12"/>
  <c r="W30" i="12"/>
  <c r="Z29" i="12"/>
  <c r="Y29" i="12"/>
  <c r="X29" i="12"/>
  <c r="W29" i="12"/>
  <c r="Z28" i="12"/>
  <c r="Y28" i="12"/>
  <c r="X28" i="12"/>
  <c r="W28" i="12"/>
  <c r="Z27" i="12"/>
  <c r="Y27" i="12"/>
  <c r="X27" i="12"/>
  <c r="W27" i="12"/>
  <c r="Z26" i="12"/>
  <c r="Y26" i="12"/>
  <c r="X26" i="12"/>
  <c r="W26" i="12"/>
  <c r="Z25" i="12"/>
  <c r="Y25" i="12"/>
  <c r="X25" i="12"/>
  <c r="W25" i="12"/>
  <c r="Z24" i="12"/>
  <c r="Y24" i="12"/>
  <c r="X24" i="12"/>
  <c r="W24" i="12"/>
  <c r="Z23" i="12"/>
  <c r="Y23" i="12"/>
  <c r="X23" i="12"/>
  <c r="W23" i="12"/>
  <c r="Z22" i="12"/>
  <c r="Y22" i="12"/>
  <c r="X22" i="12"/>
  <c r="W22" i="12"/>
  <c r="Z21" i="12"/>
  <c r="Y21" i="12"/>
  <c r="X21" i="12"/>
  <c r="X10" i="12" s="1"/>
  <c r="W21" i="12"/>
  <c r="Z20" i="12"/>
  <c r="Y20" i="12"/>
  <c r="X20" i="12"/>
  <c r="W20" i="12"/>
  <c r="Y19" i="12"/>
  <c r="X19" i="12"/>
  <c r="W19" i="12"/>
  <c r="W10" i="12" s="1"/>
  <c r="Z18" i="12"/>
  <c r="V94" i="12"/>
  <c r="V93" i="12"/>
  <c r="V92" i="12"/>
  <c r="V91" i="12"/>
  <c r="V90" i="12"/>
  <c r="V89" i="12"/>
  <c r="V16" i="12" s="1"/>
  <c r="V88" i="12"/>
  <c r="V87" i="12"/>
  <c r="V86" i="12"/>
  <c r="V85" i="12"/>
  <c r="V84" i="12"/>
  <c r="V83" i="12"/>
  <c r="V82" i="12"/>
  <c r="V81" i="12"/>
  <c r="V15" i="12" s="1"/>
  <c r="V80" i="12"/>
  <c r="V79" i="12"/>
  <c r="V78" i="12"/>
  <c r="V77" i="12"/>
  <c r="V76" i="12"/>
  <c r="V75" i="12"/>
  <c r="V74" i="12"/>
  <c r="V73" i="12"/>
  <c r="V72" i="12"/>
  <c r="V71" i="12"/>
  <c r="V70" i="12"/>
  <c r="V69" i="12"/>
  <c r="V68" i="12"/>
  <c r="V67" i="12"/>
  <c r="V66" i="12"/>
  <c r="V65" i="12"/>
  <c r="V14" i="12" s="1"/>
  <c r="V64" i="12"/>
  <c r="V63" i="12"/>
  <c r="V62" i="12"/>
  <c r="V61" i="12"/>
  <c r="V60" i="12"/>
  <c r="V59" i="12"/>
  <c r="V58" i="12"/>
  <c r="V57" i="12"/>
  <c r="V56" i="12"/>
  <c r="V55" i="12"/>
  <c r="V54" i="12"/>
  <c r="V53" i="12"/>
  <c r="V52" i="12"/>
  <c r="V51" i="12"/>
  <c r="V50" i="12"/>
  <c r="V49" i="12"/>
  <c r="V48" i="12"/>
  <c r="V47" i="12"/>
  <c r="V46" i="12"/>
  <c r="V45" i="12"/>
  <c r="V44" i="12"/>
  <c r="V43" i="12"/>
  <c r="V42" i="12"/>
  <c r="V41" i="12"/>
  <c r="V12" i="12" s="1"/>
  <c r="V40" i="12"/>
  <c r="V39" i="12"/>
  <c r="V38" i="12"/>
  <c r="V37" i="12"/>
  <c r="V36" i="12"/>
  <c r="V35" i="12"/>
  <c r="V34" i="12"/>
  <c r="V33" i="12"/>
  <c r="V11" i="12" s="1"/>
  <c r="V32" i="12"/>
  <c r="V31" i="12"/>
  <c r="V30" i="12"/>
  <c r="V29" i="12"/>
  <c r="V28" i="12"/>
  <c r="V27" i="12"/>
  <c r="V26" i="12"/>
  <c r="V25" i="12"/>
  <c r="V8" i="12" s="1"/>
  <c r="V24" i="12"/>
  <c r="V23" i="12"/>
  <c r="V22" i="12"/>
  <c r="V21" i="12"/>
  <c r="V20" i="12"/>
  <c r="U94" i="12"/>
  <c r="U93" i="12"/>
  <c r="U92" i="12"/>
  <c r="U16" i="12" s="1"/>
  <c r="U91" i="12"/>
  <c r="U90" i="12"/>
  <c r="U89" i="12"/>
  <c r="U88" i="12"/>
  <c r="U87" i="12"/>
  <c r="U86" i="12"/>
  <c r="U85" i="12"/>
  <c r="U84" i="12"/>
  <c r="U83" i="12"/>
  <c r="U82" i="12"/>
  <c r="U81" i="12"/>
  <c r="U80" i="12"/>
  <c r="U79" i="12"/>
  <c r="U78" i="12"/>
  <c r="U77" i="12"/>
  <c r="U76" i="12"/>
  <c r="U15" i="12" s="1"/>
  <c r="U75" i="12"/>
  <c r="U74" i="12"/>
  <c r="U73" i="12"/>
  <c r="U72" i="12"/>
  <c r="U71" i="12"/>
  <c r="U70" i="12"/>
  <c r="U69" i="12"/>
  <c r="U68" i="12"/>
  <c r="U14" i="12" s="1"/>
  <c r="U67" i="12"/>
  <c r="U66" i="12"/>
  <c r="U65" i="12"/>
  <c r="U64" i="12"/>
  <c r="U63" i="12"/>
  <c r="U62" i="12"/>
  <c r="U61" i="12"/>
  <c r="U60" i="12"/>
  <c r="U13" i="12" s="1"/>
  <c r="U59" i="12"/>
  <c r="U58" i="12"/>
  <c r="U57" i="12"/>
  <c r="U56" i="12"/>
  <c r="U55" i="12"/>
  <c r="U54" i="12"/>
  <c r="U53" i="12"/>
  <c r="U52" i="12"/>
  <c r="U51" i="12"/>
  <c r="U50" i="12"/>
  <c r="U49" i="12"/>
  <c r="U48" i="12"/>
  <c r="U47" i="12"/>
  <c r="U46" i="12"/>
  <c r="U45" i="12"/>
  <c r="U44" i="12"/>
  <c r="U12" i="12" s="1"/>
  <c r="U43" i="12"/>
  <c r="U42" i="12"/>
  <c r="U41" i="12"/>
  <c r="U40" i="12"/>
  <c r="U39" i="12"/>
  <c r="U38" i="12"/>
  <c r="U37" i="12"/>
  <c r="U36" i="12"/>
  <c r="U35" i="12"/>
  <c r="U34" i="12"/>
  <c r="U33" i="12"/>
  <c r="U32" i="12"/>
  <c r="U31" i="12"/>
  <c r="U30" i="12"/>
  <c r="U29" i="12"/>
  <c r="U28" i="12"/>
  <c r="U27" i="12"/>
  <c r="U26" i="12"/>
  <c r="U25" i="12"/>
  <c r="U24" i="12"/>
  <c r="U23" i="12"/>
  <c r="U22" i="12"/>
  <c r="U21" i="12"/>
  <c r="U20" i="12"/>
  <c r="U10" i="12" s="1"/>
  <c r="U19" i="12"/>
  <c r="U18" i="12"/>
  <c r="U8" i="12" s="1"/>
  <c r="AD16" i="12"/>
  <c r="AC16" i="12"/>
  <c r="AB16" i="12"/>
  <c r="Z16" i="12"/>
  <c r="Y16" i="12"/>
  <c r="AD15" i="12"/>
  <c r="AC15" i="12"/>
  <c r="AB15" i="12"/>
  <c r="AD14" i="12"/>
  <c r="AC14" i="12"/>
  <c r="AB14" i="12"/>
  <c r="Y14" i="12"/>
  <c r="AD13" i="12"/>
  <c r="AC13" i="12"/>
  <c r="AB13" i="12"/>
  <c r="AD12" i="12"/>
  <c r="AC12" i="12"/>
  <c r="AB12" i="12"/>
  <c r="AD11" i="12"/>
  <c r="AC11" i="12"/>
  <c r="AB11" i="12"/>
  <c r="AD10" i="12"/>
  <c r="AC10" i="12"/>
  <c r="AB10" i="12"/>
  <c r="AD8" i="12"/>
  <c r="AC8" i="12"/>
  <c r="AB8" i="12"/>
  <c r="AA8" i="12"/>
  <c r="T8" i="12"/>
  <c r="S8" i="12"/>
  <c r="R8" i="12"/>
  <c r="Q8" i="12"/>
  <c r="P8" i="12"/>
  <c r="O8" i="12"/>
  <c r="N8" i="12"/>
  <c r="M8" i="12"/>
  <c r="L8" i="12"/>
  <c r="K8" i="12"/>
  <c r="E8" i="12" s="1"/>
  <c r="J8" i="12"/>
  <c r="I8" i="12"/>
  <c r="H8" i="12"/>
  <c r="G8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W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Y10" i="12"/>
  <c r="Z12" i="12"/>
  <c r="W16" i="12"/>
  <c r="W14" i="12"/>
  <c r="V13" i="12"/>
  <c r="Z10" i="12"/>
  <c r="Y12" i="12"/>
  <c r="Y13" i="12"/>
  <c r="Y15" i="12"/>
  <c r="Y8" i="12"/>
  <c r="X14" i="12"/>
  <c r="Y11" i="12"/>
  <c r="Z11" i="12"/>
  <c r="X12" i="12"/>
  <c r="U11" i="12"/>
  <c r="V10" i="12" l="1"/>
  <c r="Z8" i="12"/>
  <c r="W8" i="12"/>
  <c r="X8" i="12"/>
</calcChain>
</file>

<file path=xl/sharedStrings.xml><?xml version="1.0" encoding="utf-8"?>
<sst xmlns="http://schemas.openxmlformats.org/spreadsheetml/2006/main" count="285" uniqueCount="160">
  <si>
    <t>Nepal</t>
    <phoneticPr fontId="2"/>
  </si>
  <si>
    <t>01</t>
    <phoneticPr fontId="2"/>
  </si>
  <si>
    <t>Taplejung</t>
  </si>
  <si>
    <t>Jhapa</t>
  </si>
  <si>
    <t>Morang</t>
  </si>
  <si>
    <t>Sunsari</t>
  </si>
  <si>
    <t>Dhankuta</t>
  </si>
  <si>
    <t>Terhathum</t>
  </si>
  <si>
    <t>Sankhuwasabha</t>
  </si>
  <si>
    <t>Bhojpur</t>
  </si>
  <si>
    <t>Okhaldhunga</t>
  </si>
  <si>
    <t>Khotang</t>
  </si>
  <si>
    <t>Udayapur</t>
  </si>
  <si>
    <t>Saptari</t>
  </si>
  <si>
    <t>Siraha</t>
  </si>
  <si>
    <t>Mahottari</t>
  </si>
  <si>
    <t>Sarlahi</t>
  </si>
  <si>
    <t>Sindhuli</t>
  </si>
  <si>
    <t>Ramechhap</t>
  </si>
  <si>
    <t>Dolakha</t>
  </si>
  <si>
    <t>Sindhupalchok</t>
  </si>
  <si>
    <t>Lalitpur</t>
  </si>
  <si>
    <t>Kathmandu</t>
  </si>
  <si>
    <t>Nuwakot</t>
  </si>
  <si>
    <t>Rasuwa</t>
  </si>
  <si>
    <t>Rautahat</t>
  </si>
  <si>
    <t>Bara</t>
  </si>
  <si>
    <t>Gorkha</t>
  </si>
  <si>
    <t>Lamjung</t>
  </si>
  <si>
    <t>Syangja</t>
  </si>
  <si>
    <t>Kaski</t>
  </si>
  <si>
    <t>Mustang</t>
  </si>
  <si>
    <t>Myagdi</t>
  </si>
  <si>
    <t>Parbat</t>
  </si>
  <si>
    <t>Gulmi</t>
  </si>
  <si>
    <t>Palpa</t>
  </si>
  <si>
    <t>Rupandehi</t>
  </si>
  <si>
    <t>Arghakhanchi</t>
  </si>
  <si>
    <t>Pyuthan</t>
  </si>
  <si>
    <t>Rolpa</t>
  </si>
  <si>
    <t>Salyan</t>
  </si>
  <si>
    <t>Dang</t>
  </si>
  <si>
    <t>Banke</t>
  </si>
  <si>
    <t>Bardiya</t>
  </si>
  <si>
    <t>Surkhet</t>
  </si>
  <si>
    <t>Jajarkot</t>
  </si>
  <si>
    <t>Jumla</t>
  </si>
  <si>
    <t>Kalikot</t>
  </si>
  <si>
    <t>Mugu</t>
  </si>
  <si>
    <t>Humla</t>
  </si>
  <si>
    <t>Bajura</t>
  </si>
  <si>
    <t>Bajhang</t>
  </si>
  <si>
    <t>Doti</t>
  </si>
  <si>
    <t>Kailali</t>
  </si>
  <si>
    <t>Kanchanpur</t>
  </si>
  <si>
    <t>Dadeldhura</t>
  </si>
  <si>
    <t>Baitadi</t>
  </si>
  <si>
    <t>Darchula</t>
  </si>
  <si>
    <t>Bhaktapur</t>
    <phoneticPr fontId="1" type="noConversion"/>
  </si>
  <si>
    <t>Parsa</t>
    <phoneticPr fontId="1" type="noConversion"/>
  </si>
  <si>
    <t>Manang</t>
    <phoneticPr fontId="1" type="noConversion"/>
  </si>
  <si>
    <t>Baglung</t>
    <phoneticPr fontId="1" type="noConversion"/>
  </si>
  <si>
    <t>Kapilbastu</t>
    <phoneticPr fontId="1" type="noConversion"/>
  </si>
  <si>
    <t>Dailekh</t>
    <phoneticPr fontId="1" type="noConversion"/>
  </si>
  <si>
    <t>Dolpa</t>
    <phoneticPr fontId="1" type="noConversion"/>
  </si>
  <si>
    <t>Achham</t>
    <phoneticPr fontId="1" type="noConversion"/>
  </si>
  <si>
    <t>Chitawan</t>
    <phoneticPr fontId="1" type="noConversion"/>
  </si>
  <si>
    <t>Tanahu</t>
    <phoneticPr fontId="1" type="noConversion"/>
  </si>
  <si>
    <t>2</t>
    <phoneticPr fontId="1" type="noConversion"/>
  </si>
  <si>
    <t>1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</si>
  <si>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</si>
  <si>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</si>
  <si>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</si>
  <si>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</si>
  <si>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</si>
  <si>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Province Code</t>
    <phoneticPr fontId="2"/>
  </si>
  <si>
    <t>District Code</t>
    <phoneticPr fontId="2"/>
  </si>
  <si>
    <t>District Name</t>
    <phoneticPr fontId="1" type="noConversion"/>
  </si>
  <si>
    <t>02</t>
    <phoneticPr fontId="2"/>
  </si>
  <si>
    <t>03</t>
    <phoneticPr fontId="2"/>
  </si>
  <si>
    <t>Solukhumbu</t>
    <phoneticPr fontId="2"/>
  </si>
  <si>
    <t>1</t>
    <phoneticPr fontId="1" type="noConversion"/>
  </si>
  <si>
    <t>04</t>
    <phoneticPr fontId="2"/>
  </si>
  <si>
    <t>05</t>
    <phoneticPr fontId="2"/>
  </si>
  <si>
    <t>06</t>
    <phoneticPr fontId="2"/>
  </si>
  <si>
    <t>07</t>
    <phoneticPr fontId="2"/>
  </si>
  <si>
    <t>1</t>
    <phoneticPr fontId="1" type="noConversion"/>
  </si>
  <si>
    <t>08</t>
    <phoneticPr fontId="2"/>
  </si>
  <si>
    <t>1</t>
    <phoneticPr fontId="2"/>
  </si>
  <si>
    <t>09</t>
    <phoneticPr fontId="2"/>
  </si>
  <si>
    <t>Panchthar</t>
    <phoneticPr fontId="2"/>
  </si>
  <si>
    <t>10</t>
    <phoneticPr fontId="2"/>
  </si>
  <si>
    <t>Ilam</t>
    <phoneticPr fontId="2"/>
  </si>
  <si>
    <t>11</t>
    <phoneticPr fontId="2"/>
  </si>
  <si>
    <t>2</t>
    <phoneticPr fontId="1" type="noConversion"/>
  </si>
  <si>
    <t>12</t>
    <phoneticPr fontId="2"/>
  </si>
  <si>
    <t>13</t>
    <phoneticPr fontId="2"/>
  </si>
  <si>
    <t>14</t>
    <phoneticPr fontId="2"/>
  </si>
  <si>
    <t>06</t>
    <phoneticPr fontId="2"/>
  </si>
  <si>
    <t>Dhading</t>
    <phoneticPr fontId="1" type="noConversion"/>
  </si>
  <si>
    <t>3</t>
    <phoneticPr fontId="1" type="noConversion"/>
  </si>
  <si>
    <t>Kavrepalanchok</t>
    <phoneticPr fontId="1" type="noConversion"/>
  </si>
  <si>
    <t>13</t>
    <phoneticPr fontId="2"/>
  </si>
  <si>
    <t>4</t>
    <phoneticPr fontId="1" type="noConversion"/>
  </si>
  <si>
    <t>01</t>
    <phoneticPr fontId="2"/>
  </si>
  <si>
    <t>03</t>
    <phoneticPr fontId="2"/>
  </si>
  <si>
    <t>10</t>
    <phoneticPr fontId="2"/>
  </si>
  <si>
    <t>5</t>
    <phoneticPr fontId="1" type="noConversion"/>
  </si>
  <si>
    <t>5</t>
    <phoneticPr fontId="1" type="noConversion"/>
  </si>
  <si>
    <t>07</t>
    <phoneticPr fontId="2"/>
  </si>
  <si>
    <t>08</t>
    <phoneticPr fontId="2"/>
  </si>
  <si>
    <t>6</t>
    <phoneticPr fontId="1" type="noConversion"/>
  </si>
  <si>
    <t>05</t>
    <phoneticPr fontId="2"/>
  </si>
  <si>
    <t>6</t>
    <phoneticPr fontId="1" type="noConversion"/>
  </si>
  <si>
    <t>7</t>
    <phoneticPr fontId="1" type="noConversion"/>
  </si>
  <si>
    <t>7</t>
    <phoneticPr fontId="1" type="noConversion"/>
  </si>
  <si>
    <t>Nawalparasi East</t>
    <phoneticPr fontId="1" type="noConversion"/>
  </si>
  <si>
    <t xml:space="preserve">Rukum East </t>
    <phoneticPr fontId="1" type="noConversion"/>
  </si>
  <si>
    <t xml:space="preserve">Nawalparasi West </t>
    <phoneticPr fontId="1" type="noConversion"/>
  </si>
  <si>
    <t xml:space="preserve">Rukum West </t>
    <phoneticPr fontId="1" type="noConversion"/>
  </si>
  <si>
    <t>Dhanusa</t>
    <phoneticPr fontId="1" type="noConversion"/>
  </si>
  <si>
    <t>(establishments)</t>
    <phoneticPr fontId="2"/>
  </si>
  <si>
    <t>Province 1</t>
    <phoneticPr fontId="2"/>
  </si>
  <si>
    <t>Province 2</t>
    <phoneticPr fontId="2"/>
  </si>
  <si>
    <t>Province 3</t>
    <phoneticPr fontId="2"/>
  </si>
  <si>
    <t>Province 5</t>
    <phoneticPr fontId="2"/>
  </si>
  <si>
    <t>Gandaki Province</t>
    <phoneticPr fontId="2"/>
  </si>
  <si>
    <t>Karnali Province</t>
    <phoneticPr fontId="2"/>
  </si>
  <si>
    <t>1 person</t>
  </si>
  <si>
    <t>5</t>
    <phoneticPr fontId="2"/>
  </si>
  <si>
    <t>6</t>
    <phoneticPr fontId="2"/>
  </si>
  <si>
    <t>9</t>
    <phoneticPr fontId="2"/>
  </si>
  <si>
    <t>10-19</t>
  </si>
  <si>
    <t>20-49</t>
  </si>
  <si>
    <t>50-99</t>
  </si>
  <si>
    <t>100-499</t>
  </si>
  <si>
    <t>1,000 and over</t>
    <phoneticPr fontId="2"/>
  </si>
  <si>
    <t xml:space="preserve">Size of Persons Engaged </t>
    <phoneticPr fontId="2"/>
  </si>
  <si>
    <t>10 and over</t>
  </si>
  <si>
    <t>20 and over</t>
  </si>
  <si>
    <t>50 and over</t>
  </si>
  <si>
    <t>500 and over</t>
  </si>
  <si>
    <t>11-50</t>
    <phoneticPr fontId="2"/>
  </si>
  <si>
    <t>51-100</t>
    <phoneticPr fontId="2"/>
  </si>
  <si>
    <t>101 and over</t>
    <phoneticPr fontId="2"/>
  </si>
  <si>
    <t>1-10 persons</t>
    <phoneticPr fontId="2"/>
  </si>
  <si>
    <t>5 persons and over</t>
    <phoneticPr fontId="2"/>
  </si>
  <si>
    <t xml:space="preserve">Total </t>
    <phoneticPr fontId="2"/>
  </si>
  <si>
    <t xml:space="preserve">7 </t>
    <phoneticPr fontId="2"/>
  </si>
  <si>
    <t>8 persons</t>
    <phoneticPr fontId="2"/>
  </si>
  <si>
    <t>100 and over</t>
    <phoneticPr fontId="2"/>
  </si>
  <si>
    <t xml:space="preserve">500-999 </t>
    <phoneticPr fontId="2"/>
  </si>
  <si>
    <t>1 to 7 persons</t>
    <phoneticPr fontId="2"/>
  </si>
  <si>
    <t>8 persons or more</t>
    <phoneticPr fontId="2"/>
  </si>
  <si>
    <t>5 persons and over (6 groups)</t>
    <phoneticPr fontId="2"/>
  </si>
  <si>
    <t>another 4 groups</t>
    <phoneticPr fontId="2"/>
  </si>
  <si>
    <t>Makawanpur</t>
    <phoneticPr fontId="1" type="noConversion"/>
  </si>
  <si>
    <t xml:space="preserve">              and Size of Persons Engaged - Nepal (2018)</t>
    <phoneticPr fontId="1" type="noConversion"/>
  </si>
  <si>
    <t>Table 5. Number of Establishments by Province, District,</t>
    <phoneticPr fontId="2"/>
  </si>
  <si>
    <t>Sudurpashchim Province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</si>
</sst>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\ ###,###,##0;&quot;-&quot;###,###,##0"/>
  </numFmts>
  <fonts count="8">
    <font>
      <sz val="10"/>
      <name val="Arial"/>
      <family val="2"/>
    </font>
    <font>
      <sz val="8"/>
      <name val="Arial"/>
      <family val="2"/>
    </font>
    <font>
      <sz val="6"/>
      <name val="ＭＳ Ｐゴシック"/>
      <family val="3"/>
      <charset val="128"/>
    </font>
    <font>
      <sz val="10"/>
      <name val="Arial Unicode MS"/>
      <family val="3"/>
      <charset val="128"/>
    </font>
    <font>
      <i/>
      <sz val="10"/>
      <name val="Arial Unicode MS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 Unicode MS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9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/>
    <xf numFmtId="0" fontId="3" fillId="0" borderId="0" xfId="0" applyFont="1" applyFill="1" applyBorder="1"/>
    <xf numFmtId="49" fontId="3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4" xfId="0" quotePrefix="1" applyFont="1" applyFill="1" applyBorder="1"/>
    <xf numFmtId="0" fontId="3" fillId="0" borderId="3" xfId="0" applyFont="1" applyFill="1" applyBorder="1" applyAlignment="1">
      <alignment horizontal="left"/>
    </xf>
    <xf numFmtId="49" fontId="3" fillId="0" borderId="5" xfId="0" applyNumberFormat="1" applyFont="1" applyFill="1" applyBorder="1"/>
    <xf numFmtId="0" fontId="3" fillId="0" borderId="6" xfId="0" quotePrefix="1" applyFont="1" applyFill="1" applyBorder="1"/>
    <xf numFmtId="49" fontId="3" fillId="0" borderId="7" xfId="0" applyNumberFormat="1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/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176" fontId="3" fillId="0" borderId="8" xfId="0" applyNumberFormat="1" applyFont="1" applyFill="1" applyBorder="1" applyAlignment="1">
      <alignment horizontal="right" vertical="center"/>
    </xf>
    <xf numFmtId="0" fontId="3" fillId="0" borderId="7" xfId="0" applyFont="1" applyFill="1" applyBorder="1"/>
    <xf numFmtId="0" fontId="3" fillId="0" borderId="5" xfId="0" applyFont="1" applyFill="1" applyBorder="1"/>
    <xf numFmtId="0" fontId="3" fillId="0" borderId="15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11" xfId="0" applyFont="1" applyFill="1" applyBorder="1"/>
    <xf numFmtId="176" fontId="3" fillId="0" borderId="5" xfId="0" applyNumberFormat="1" applyFont="1" applyFill="1" applyBorder="1" applyAlignment="1">
      <alignment horizontal="right" vertical="center"/>
    </xf>
    <xf numFmtId="0" fontId="3" fillId="0" borderId="0" xfId="0" quotePrefix="1" applyFont="1" applyFill="1" applyBorder="1"/>
    <xf numFmtId="0" fontId="4" fillId="0" borderId="0" xfId="0" applyFont="1" applyFill="1"/>
    <xf numFmtId="0" fontId="4" fillId="0" borderId="0" xfId="0" applyFont="1" applyFill="1" applyBorder="1" applyAlignment="1">
      <alignment horizontal="left" vertical="center"/>
    </xf>
    <xf numFmtId="177" fontId="4" fillId="0" borderId="0" xfId="1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10" xfId="0" applyFont="1" applyFill="1" applyBorder="1"/>
    <xf numFmtId="0" fontId="3" fillId="0" borderId="1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right" vertical="center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left"/>
    </xf>
    <xf numFmtId="0" fontId="3" fillId="0" borderId="9" xfId="0" applyFont="1" applyFill="1" applyBorder="1"/>
    <xf numFmtId="176" fontId="3" fillId="0" borderId="0" xfId="0" applyNumberFormat="1" applyFont="1" applyFill="1" applyBorder="1"/>
    <xf numFmtId="176" fontId="3" fillId="0" borderId="5" xfId="0" applyNumberFormat="1" applyFont="1" applyFill="1" applyBorder="1"/>
    <xf numFmtId="176" fontId="3" fillId="0" borderId="12" xfId="0" applyNumberFormat="1" applyFont="1" applyFill="1" applyBorder="1"/>
    <xf numFmtId="176" fontId="3" fillId="0" borderId="7" xfId="0" applyNumberFormat="1" applyFont="1" applyFill="1" applyBorder="1"/>
    <xf numFmtId="176" fontId="3" fillId="0" borderId="15" xfId="0" applyNumberFormat="1" applyFont="1" applyFill="1" applyBorder="1"/>
    <xf numFmtId="176" fontId="3" fillId="0" borderId="8" xfId="0" applyNumberFormat="1" applyFont="1" applyFill="1" applyBorder="1"/>
    <xf numFmtId="0" fontId="3" fillId="0" borderId="0" xfId="0" applyFont="1" applyFill="1"/>
    <xf numFmtId="0" fontId="7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right" wrapText="1"/>
    </xf>
    <xf numFmtId="0" fontId="7" fillId="0" borderId="0" xfId="2" applyFont="1" applyFill="1" applyBorder="1"/>
    <xf numFmtId="176" fontId="3" fillId="0" borderId="0" xfId="0" applyNumberFormat="1" applyFont="1" applyFill="1" applyBorder="1" applyAlignment="1">
      <alignment vertical="top" shrinkToFi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JB16" xfId="1"/>
    <cellStyle name="標準_Table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9"/>
  <sheetViews>
    <sheetView showGridLines="0" tabSelected="1" zoomScaleNormal="100" workbookViewId="0"/>
  </sheetViews>
  <sheetFormatPr defaultRowHeight="15"/>
  <cols>
    <col min="1" max="1" width="2.7109375" style="3" customWidth="1"/>
    <col min="2" max="3" width="3.7109375" style="4" customWidth="1"/>
    <col min="4" max="4" width="21.7109375" style="4" customWidth="1"/>
    <col min="5" max="6" width="12.7109375" style="4" customWidth="1"/>
    <col min="7" max="7" width="10.7109375" style="4" customWidth="1"/>
    <col min="8" max="12" width="9.7109375" style="4" customWidth="1"/>
    <col min="13" max="20" width="10.28515625" style="4" customWidth="1"/>
    <col min="21" max="26" width="12.7109375" style="4" customWidth="1"/>
    <col min="27" max="30" width="15.7109375" style="4" customWidth="1"/>
    <col min="31" max="31" width="2.7109375" style="4" customWidth="1"/>
    <col min="32" max="16384" width="9.140625" style="4"/>
  </cols>
  <sheetData>
    <row r="1" spans="2:31" ht="18" customHeight="1">
      <c r="E1" s="4" t="s">
        <v>158</v>
      </c>
      <c r="M1" s="4" t="s">
        <v>158</v>
      </c>
      <c r="U1" s="4" t="s">
        <v>158</v>
      </c>
      <c r="AA1" s="4" t="s">
        <v>158</v>
      </c>
    </row>
    <row r="2" spans="2:31" ht="18" customHeight="1">
      <c r="E2" s="32" t="s">
        <v>157</v>
      </c>
      <c r="L2" s="32"/>
      <c r="M2" s="32" t="s">
        <v>157</v>
      </c>
      <c r="S2" s="32"/>
      <c r="U2" s="32" t="s">
        <v>157</v>
      </c>
      <c r="Y2" s="32"/>
      <c r="AA2" s="32" t="s">
        <v>157</v>
      </c>
    </row>
    <row r="3" spans="2:31" ht="18" customHeight="1">
      <c r="K3" s="29"/>
      <c r="L3" s="29" t="s">
        <v>121</v>
      </c>
      <c r="R3" s="29"/>
      <c r="T3" s="29" t="s">
        <v>121</v>
      </c>
      <c r="X3" s="29"/>
      <c r="Z3" s="29" t="s">
        <v>121</v>
      </c>
      <c r="AD3" s="29" t="s">
        <v>121</v>
      </c>
    </row>
    <row r="4" spans="2:31" ht="18" customHeight="1">
      <c r="B4" s="19" t="s">
        <v>75</v>
      </c>
      <c r="C4" s="20"/>
      <c r="D4" s="21"/>
      <c r="E4" s="66" t="s">
        <v>147</v>
      </c>
      <c r="F4" s="19"/>
      <c r="G4" s="38"/>
      <c r="H4" s="38" t="s">
        <v>137</v>
      </c>
      <c r="I4" s="38"/>
      <c r="J4" s="38"/>
      <c r="K4" s="38"/>
      <c r="L4" s="39"/>
      <c r="M4" s="38"/>
      <c r="N4" s="38"/>
      <c r="O4" s="38"/>
      <c r="P4" s="38" t="s">
        <v>137</v>
      </c>
      <c r="Q4" s="38"/>
      <c r="R4" s="38"/>
      <c r="S4" s="38"/>
      <c r="T4" s="39"/>
      <c r="U4" s="40"/>
      <c r="V4" s="38"/>
      <c r="W4" s="38" t="s">
        <v>137</v>
      </c>
      <c r="X4" s="37"/>
      <c r="Y4" s="38"/>
      <c r="Z4" s="39"/>
      <c r="AA4" s="40"/>
      <c r="AB4" s="38" t="s">
        <v>137</v>
      </c>
      <c r="AC4" s="38"/>
      <c r="AD4" s="30"/>
    </row>
    <row r="5" spans="2:31" ht="18" customHeight="1">
      <c r="B5" s="22"/>
      <c r="C5" s="23" t="s">
        <v>76</v>
      </c>
      <c r="D5" s="24"/>
      <c r="E5" s="67"/>
      <c r="F5" s="42"/>
      <c r="G5" s="43"/>
      <c r="H5" s="43"/>
      <c r="I5" s="43" t="s">
        <v>152</v>
      </c>
      <c r="J5" s="43"/>
      <c r="K5" s="43"/>
      <c r="L5" s="41"/>
      <c r="M5" s="43"/>
      <c r="N5" s="43"/>
      <c r="O5" s="43"/>
      <c r="P5" s="43"/>
      <c r="Q5" s="43" t="s">
        <v>153</v>
      </c>
      <c r="R5" s="43"/>
      <c r="S5" s="43"/>
      <c r="T5" s="41"/>
      <c r="U5" s="42"/>
      <c r="V5" s="43"/>
      <c r="W5" s="43"/>
      <c r="X5" s="43" t="s">
        <v>154</v>
      </c>
      <c r="Y5" s="26"/>
      <c r="Z5" s="28"/>
      <c r="AA5" s="26"/>
      <c r="AB5" s="50"/>
      <c r="AC5" s="51" t="s">
        <v>155</v>
      </c>
      <c r="AD5" s="28"/>
    </row>
    <row r="6" spans="2:31" ht="63" customHeight="1">
      <c r="B6" s="12"/>
      <c r="C6" s="2"/>
      <c r="D6" s="1" t="s">
        <v>77</v>
      </c>
      <c r="E6" s="68"/>
      <c r="F6" s="44" t="s">
        <v>128</v>
      </c>
      <c r="G6" s="44">
        <v>2</v>
      </c>
      <c r="H6" s="44">
        <v>3</v>
      </c>
      <c r="I6" s="44">
        <v>4</v>
      </c>
      <c r="J6" s="44" t="s">
        <v>129</v>
      </c>
      <c r="K6" s="44" t="s">
        <v>130</v>
      </c>
      <c r="L6" s="44" t="s">
        <v>148</v>
      </c>
      <c r="M6" s="44" t="s">
        <v>149</v>
      </c>
      <c r="N6" s="44" t="s">
        <v>131</v>
      </c>
      <c r="O6" s="44" t="s">
        <v>132</v>
      </c>
      <c r="P6" s="44" t="s">
        <v>133</v>
      </c>
      <c r="Q6" s="44" t="s">
        <v>134</v>
      </c>
      <c r="R6" s="44" t="s">
        <v>135</v>
      </c>
      <c r="S6" s="45" t="s">
        <v>151</v>
      </c>
      <c r="T6" s="45" t="s">
        <v>136</v>
      </c>
      <c r="U6" s="48" t="s">
        <v>146</v>
      </c>
      <c r="V6" s="48" t="s">
        <v>138</v>
      </c>
      <c r="W6" s="49" t="s">
        <v>139</v>
      </c>
      <c r="X6" s="48" t="s">
        <v>140</v>
      </c>
      <c r="Y6" s="48" t="s">
        <v>150</v>
      </c>
      <c r="Z6" s="49" t="s">
        <v>141</v>
      </c>
      <c r="AA6" s="65" t="s">
        <v>145</v>
      </c>
      <c r="AB6" s="46" t="s">
        <v>142</v>
      </c>
      <c r="AC6" s="46" t="s">
        <v>143</v>
      </c>
      <c r="AD6" s="45" t="s">
        <v>144</v>
      </c>
      <c r="AE6" s="36"/>
    </row>
    <row r="7" spans="2:31" ht="6.95" customHeight="1">
      <c r="B7" s="14"/>
      <c r="C7" s="64"/>
      <c r="D7" s="6"/>
      <c r="E7" s="13"/>
      <c r="T7" s="27"/>
      <c r="U7" s="52"/>
      <c r="V7" s="37"/>
      <c r="W7" s="37"/>
      <c r="X7" s="37"/>
      <c r="Y7" s="37"/>
      <c r="Z7" s="30"/>
      <c r="AA7" s="52"/>
      <c r="AB7" s="37"/>
      <c r="AC7" s="37"/>
      <c r="AD7" s="30"/>
    </row>
    <row r="8" spans="2:31" ht="15.75" customHeight="1">
      <c r="B8" s="14"/>
      <c r="D8" s="5" t="s">
        <v>0</v>
      </c>
      <c r="E8" s="15">
        <f>SUM(F8:T8)</f>
        <v>923356</v>
      </c>
      <c r="F8" s="15">
        <f>SUM(F18:F94)</f>
        <v>346100</v>
      </c>
      <c r="G8" s="15">
        <f t="shared" ref="G8:AD8" si="0">SUM(G18:G94)</f>
        <v>328172</v>
      </c>
      <c r="H8" s="15">
        <f t="shared" si="0"/>
        <v>91341</v>
      </c>
      <c r="I8" s="15">
        <f t="shared" si="0"/>
        <v>45443</v>
      </c>
      <c r="J8" s="15">
        <f t="shared" si="0"/>
        <v>26544</v>
      </c>
      <c r="K8" s="15">
        <f t="shared" si="0"/>
        <v>16541</v>
      </c>
      <c r="L8" s="15">
        <f t="shared" si="0"/>
        <v>11558</v>
      </c>
      <c r="M8" s="15">
        <f t="shared" si="0"/>
        <v>7848</v>
      </c>
      <c r="N8" s="15">
        <f t="shared" si="0"/>
        <v>6995</v>
      </c>
      <c r="O8" s="15">
        <f t="shared" si="0"/>
        <v>27035</v>
      </c>
      <c r="P8" s="15">
        <f t="shared" si="0"/>
        <v>11734</v>
      </c>
      <c r="Q8" s="15">
        <f t="shared" si="0"/>
        <v>2258</v>
      </c>
      <c r="R8" s="15">
        <f t="shared" si="0"/>
        <v>1616</v>
      </c>
      <c r="S8" s="15">
        <f t="shared" si="0"/>
        <v>118</v>
      </c>
      <c r="T8" s="31">
        <f t="shared" si="0"/>
        <v>53</v>
      </c>
      <c r="U8" s="47">
        <f>SUM(U18:U94)</f>
        <v>112300</v>
      </c>
      <c r="V8" s="15">
        <f t="shared" si="0"/>
        <v>42814</v>
      </c>
      <c r="W8" s="15">
        <f t="shared" si="0"/>
        <v>15779</v>
      </c>
      <c r="X8" s="15">
        <f t="shared" si="0"/>
        <v>4045</v>
      </c>
      <c r="Y8" s="15">
        <f t="shared" si="0"/>
        <v>1787</v>
      </c>
      <c r="Z8" s="31">
        <f t="shared" si="0"/>
        <v>171</v>
      </c>
      <c r="AA8" s="47">
        <f t="shared" si="0"/>
        <v>886131</v>
      </c>
      <c r="AB8" s="15">
        <f t="shared" si="0"/>
        <v>33320</v>
      </c>
      <c r="AC8" s="15">
        <f t="shared" si="0"/>
        <v>2167</v>
      </c>
      <c r="AD8" s="31">
        <f t="shared" si="0"/>
        <v>1738</v>
      </c>
    </row>
    <row r="9" spans="2:31" ht="6.95" customHeight="1">
      <c r="B9" s="14"/>
      <c r="D9" s="5"/>
      <c r="E9" s="15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4"/>
      <c r="U9" s="55"/>
      <c r="V9" s="53"/>
      <c r="W9" s="53"/>
      <c r="X9" s="53"/>
      <c r="Y9" s="53"/>
      <c r="Z9" s="54"/>
      <c r="AA9" s="55"/>
      <c r="AB9" s="53"/>
      <c r="AC9" s="53"/>
      <c r="AD9" s="54"/>
    </row>
    <row r="10" spans="2:31" ht="15.75" customHeight="1">
      <c r="B10" s="14"/>
      <c r="D10" s="5" t="s">
        <v>122</v>
      </c>
      <c r="E10" s="15">
        <f>SUM(E18:E31)</f>
        <v>168518</v>
      </c>
      <c r="F10" s="15">
        <f>SUM(F18:F31)</f>
        <v>67401</v>
      </c>
      <c r="G10" s="15">
        <f t="shared" ref="G10:X10" si="1">SUM(G18:G31)</f>
        <v>59728</v>
      </c>
      <c r="H10" s="15">
        <f t="shared" si="1"/>
        <v>15655</v>
      </c>
      <c r="I10" s="15">
        <f t="shared" si="1"/>
        <v>7571</v>
      </c>
      <c r="J10" s="15">
        <f t="shared" si="1"/>
        <v>4565</v>
      </c>
      <c r="K10" s="15">
        <f t="shared" si="1"/>
        <v>2747</v>
      </c>
      <c r="L10" s="15">
        <f t="shared" si="1"/>
        <v>1872</v>
      </c>
      <c r="M10" s="15">
        <f t="shared" si="1"/>
        <v>1192</v>
      </c>
      <c r="N10" s="15">
        <f t="shared" si="1"/>
        <v>1040</v>
      </c>
      <c r="O10" s="15">
        <f t="shared" si="1"/>
        <v>4169</v>
      </c>
      <c r="P10" s="15">
        <f t="shared" si="1"/>
        <v>1980</v>
      </c>
      <c r="Q10" s="15">
        <f t="shared" si="1"/>
        <v>342</v>
      </c>
      <c r="R10" s="15">
        <f t="shared" si="1"/>
        <v>234</v>
      </c>
      <c r="S10" s="15">
        <f t="shared" si="1"/>
        <v>14</v>
      </c>
      <c r="T10" s="31">
        <f t="shared" si="1"/>
        <v>8</v>
      </c>
      <c r="U10" s="47">
        <f t="shared" si="1"/>
        <v>18163</v>
      </c>
      <c r="V10" s="15">
        <f t="shared" si="1"/>
        <v>6747</v>
      </c>
      <c r="W10" s="15">
        <f t="shared" si="1"/>
        <v>2578</v>
      </c>
      <c r="X10" s="15">
        <f t="shared" si="1"/>
        <v>598</v>
      </c>
      <c r="Y10" s="15">
        <f t="shared" ref="Y10:AD10" si="2">SUM(Y18:Y31)</f>
        <v>256</v>
      </c>
      <c r="Z10" s="31">
        <f t="shared" si="2"/>
        <v>22</v>
      </c>
      <c r="AA10" s="47">
        <f>SUM(AA18:AA31)</f>
        <v>162503</v>
      </c>
      <c r="AB10" s="15">
        <f t="shared" si="2"/>
        <v>5442</v>
      </c>
      <c r="AC10" s="15">
        <f t="shared" si="2"/>
        <v>321</v>
      </c>
      <c r="AD10" s="31">
        <f t="shared" si="2"/>
        <v>252</v>
      </c>
    </row>
    <row r="11" spans="2:31" ht="15.75" customHeight="1">
      <c r="B11" s="14"/>
      <c r="D11" s="5" t="s">
        <v>123</v>
      </c>
      <c r="E11" s="15">
        <f>SUM(E32:E39)</f>
        <v>117670</v>
      </c>
      <c r="F11" s="15">
        <f t="shared" ref="F11:X11" si="3">SUM(F32:F39)</f>
        <v>49702</v>
      </c>
      <c r="G11" s="15">
        <f t="shared" si="3"/>
        <v>41391</v>
      </c>
      <c r="H11" s="15">
        <f t="shared" si="3"/>
        <v>11236</v>
      </c>
      <c r="I11" s="15">
        <f t="shared" si="3"/>
        <v>4754</v>
      </c>
      <c r="J11" s="15">
        <f t="shared" si="3"/>
        <v>2684</v>
      </c>
      <c r="K11" s="15">
        <f t="shared" si="3"/>
        <v>1707</v>
      </c>
      <c r="L11" s="15">
        <f t="shared" si="3"/>
        <v>1143</v>
      </c>
      <c r="M11" s="15">
        <f t="shared" si="3"/>
        <v>825</v>
      </c>
      <c r="N11" s="15">
        <f t="shared" si="3"/>
        <v>553</v>
      </c>
      <c r="O11" s="15">
        <f t="shared" si="3"/>
        <v>2222</v>
      </c>
      <c r="P11" s="15">
        <f t="shared" si="3"/>
        <v>1007</v>
      </c>
      <c r="Q11" s="15">
        <f t="shared" si="3"/>
        <v>205</v>
      </c>
      <c r="R11" s="15">
        <f t="shared" si="3"/>
        <v>224</v>
      </c>
      <c r="S11" s="15">
        <f t="shared" si="3"/>
        <v>13</v>
      </c>
      <c r="T11" s="31">
        <f t="shared" si="3"/>
        <v>4</v>
      </c>
      <c r="U11" s="47">
        <f t="shared" si="3"/>
        <v>10587</v>
      </c>
      <c r="V11" s="15">
        <f t="shared" si="3"/>
        <v>3675</v>
      </c>
      <c r="W11" s="15">
        <f t="shared" si="3"/>
        <v>1453</v>
      </c>
      <c r="X11" s="15">
        <f t="shared" si="3"/>
        <v>446</v>
      </c>
      <c r="Y11" s="15">
        <f t="shared" ref="Y11:AD11" si="4">SUM(Y32:Y39)</f>
        <v>241</v>
      </c>
      <c r="Z11" s="31">
        <f t="shared" si="4"/>
        <v>17</v>
      </c>
      <c r="AA11" s="47">
        <f>SUM(AA32:AA39)</f>
        <v>114470</v>
      </c>
      <c r="AB11" s="15">
        <f t="shared" si="4"/>
        <v>2762</v>
      </c>
      <c r="AC11" s="15">
        <f t="shared" si="4"/>
        <v>204</v>
      </c>
      <c r="AD11" s="31">
        <f t="shared" si="4"/>
        <v>234</v>
      </c>
    </row>
    <row r="12" spans="2:31" ht="15.75" customHeight="1">
      <c r="B12" s="14"/>
      <c r="D12" s="5" t="s">
        <v>124</v>
      </c>
      <c r="E12" s="15">
        <f>SUM(E40:E52)</f>
        <v>282920</v>
      </c>
      <c r="F12" s="15">
        <f t="shared" ref="F12:X12" si="5">SUM(F40:F52)</f>
        <v>94932</v>
      </c>
      <c r="G12" s="15">
        <f t="shared" si="5"/>
        <v>97079</v>
      </c>
      <c r="H12" s="15">
        <f t="shared" si="5"/>
        <v>30640</v>
      </c>
      <c r="I12" s="15">
        <f t="shared" si="5"/>
        <v>16463</v>
      </c>
      <c r="J12" s="15">
        <f t="shared" si="5"/>
        <v>9462</v>
      </c>
      <c r="K12" s="15">
        <f t="shared" si="5"/>
        <v>5921</v>
      </c>
      <c r="L12" s="15">
        <f t="shared" si="5"/>
        <v>4483</v>
      </c>
      <c r="M12" s="15">
        <f t="shared" si="5"/>
        <v>3099</v>
      </c>
      <c r="N12" s="15">
        <f t="shared" si="5"/>
        <v>2909</v>
      </c>
      <c r="O12" s="15">
        <f t="shared" si="5"/>
        <v>11086</v>
      </c>
      <c r="P12" s="15">
        <f t="shared" si="5"/>
        <v>4958</v>
      </c>
      <c r="Q12" s="15">
        <f t="shared" si="5"/>
        <v>1033</v>
      </c>
      <c r="R12" s="15">
        <f t="shared" si="5"/>
        <v>757</v>
      </c>
      <c r="S12" s="15">
        <f t="shared" si="5"/>
        <v>67</v>
      </c>
      <c r="T12" s="31">
        <f t="shared" si="5"/>
        <v>31</v>
      </c>
      <c r="U12" s="47">
        <f t="shared" si="5"/>
        <v>43806</v>
      </c>
      <c r="V12" s="15">
        <f t="shared" si="5"/>
        <v>17932</v>
      </c>
      <c r="W12" s="15">
        <f t="shared" si="5"/>
        <v>6846</v>
      </c>
      <c r="X12" s="15">
        <f t="shared" si="5"/>
        <v>1888</v>
      </c>
      <c r="Y12" s="15">
        <f t="shared" ref="Y12:AD12" si="6">SUM(Y40:Y52)</f>
        <v>855</v>
      </c>
      <c r="Z12" s="31">
        <f t="shared" si="6"/>
        <v>98</v>
      </c>
      <c r="AA12" s="47">
        <f>SUM(AA40:AA52)</f>
        <v>267367</v>
      </c>
      <c r="AB12" s="15">
        <f t="shared" si="6"/>
        <v>13741</v>
      </c>
      <c r="AC12" s="15">
        <f t="shared" si="6"/>
        <v>977</v>
      </c>
      <c r="AD12" s="31">
        <f t="shared" si="6"/>
        <v>835</v>
      </c>
    </row>
    <row r="13" spans="2:31" ht="15.75" customHeight="1">
      <c r="B13" s="14"/>
      <c r="D13" s="5" t="s">
        <v>126</v>
      </c>
      <c r="E13" s="15">
        <f>SUM(E53:E63)</f>
        <v>100684</v>
      </c>
      <c r="F13" s="15">
        <f t="shared" ref="F13:X13" si="7">SUM(F53:F63)</f>
        <v>34971</v>
      </c>
      <c r="G13" s="15">
        <f t="shared" si="7"/>
        <v>38064</v>
      </c>
      <c r="H13" s="15">
        <f t="shared" si="7"/>
        <v>10305</v>
      </c>
      <c r="I13" s="15">
        <f t="shared" si="7"/>
        <v>5248</v>
      </c>
      <c r="J13" s="15">
        <f t="shared" si="7"/>
        <v>3093</v>
      </c>
      <c r="K13" s="15">
        <f t="shared" si="7"/>
        <v>1937</v>
      </c>
      <c r="L13" s="15">
        <f t="shared" si="7"/>
        <v>1258</v>
      </c>
      <c r="M13" s="15">
        <f t="shared" si="7"/>
        <v>806</v>
      </c>
      <c r="N13" s="15">
        <f t="shared" si="7"/>
        <v>714</v>
      </c>
      <c r="O13" s="15">
        <f t="shared" si="7"/>
        <v>2790</v>
      </c>
      <c r="P13" s="15">
        <f t="shared" si="7"/>
        <v>1165</v>
      </c>
      <c r="Q13" s="15">
        <f t="shared" si="7"/>
        <v>217</v>
      </c>
      <c r="R13" s="15">
        <f t="shared" si="7"/>
        <v>103</v>
      </c>
      <c r="S13" s="15">
        <f t="shared" si="7"/>
        <v>9</v>
      </c>
      <c r="T13" s="31">
        <f t="shared" si="7"/>
        <v>4</v>
      </c>
      <c r="U13" s="47">
        <f t="shared" si="7"/>
        <v>12096</v>
      </c>
      <c r="V13" s="15">
        <f t="shared" si="7"/>
        <v>4288</v>
      </c>
      <c r="W13" s="15">
        <f t="shared" si="7"/>
        <v>1498</v>
      </c>
      <c r="X13" s="15">
        <f t="shared" si="7"/>
        <v>333</v>
      </c>
      <c r="Y13" s="15">
        <f t="shared" ref="Y13:AD13" si="8">SUM(Y53:Y63)</f>
        <v>116</v>
      </c>
      <c r="Z13" s="31">
        <f t="shared" si="8"/>
        <v>13</v>
      </c>
      <c r="AA13" s="47">
        <f>SUM(AA53:AA63)</f>
        <v>96954</v>
      </c>
      <c r="AB13" s="15">
        <f t="shared" si="8"/>
        <v>3403</v>
      </c>
      <c r="AC13" s="15">
        <f t="shared" si="8"/>
        <v>217</v>
      </c>
      <c r="AD13" s="31">
        <f t="shared" si="8"/>
        <v>110</v>
      </c>
    </row>
    <row r="14" spans="2:31" ht="15.75" customHeight="1">
      <c r="B14" s="14"/>
      <c r="D14" s="5" t="s">
        <v>125</v>
      </c>
      <c r="E14" s="15">
        <f>SUM(E64:E75)</f>
        <v>147789</v>
      </c>
      <c r="F14" s="15">
        <f t="shared" ref="F14:X14" si="9">SUM(F64:F75)</f>
        <v>57387</v>
      </c>
      <c r="G14" s="15">
        <f t="shared" si="9"/>
        <v>53534</v>
      </c>
      <c r="H14" s="15">
        <f t="shared" si="9"/>
        <v>14065</v>
      </c>
      <c r="I14" s="15">
        <f t="shared" si="9"/>
        <v>6868</v>
      </c>
      <c r="J14" s="15">
        <f t="shared" si="9"/>
        <v>3882</v>
      </c>
      <c r="K14" s="15">
        <f t="shared" si="9"/>
        <v>2460</v>
      </c>
      <c r="L14" s="15">
        <f t="shared" si="9"/>
        <v>1669</v>
      </c>
      <c r="M14" s="15">
        <f t="shared" si="9"/>
        <v>1053</v>
      </c>
      <c r="N14" s="15">
        <f t="shared" si="9"/>
        <v>967</v>
      </c>
      <c r="O14" s="15">
        <f t="shared" si="9"/>
        <v>3730</v>
      </c>
      <c r="P14" s="15">
        <f t="shared" si="9"/>
        <v>1610</v>
      </c>
      <c r="Q14" s="15">
        <f t="shared" si="9"/>
        <v>312</v>
      </c>
      <c r="R14" s="15">
        <f t="shared" si="9"/>
        <v>235</v>
      </c>
      <c r="S14" s="15">
        <f t="shared" si="9"/>
        <v>13</v>
      </c>
      <c r="T14" s="31">
        <f t="shared" si="9"/>
        <v>4</v>
      </c>
      <c r="U14" s="47">
        <f t="shared" si="9"/>
        <v>15935</v>
      </c>
      <c r="V14" s="15">
        <f t="shared" si="9"/>
        <v>5904</v>
      </c>
      <c r="W14" s="15">
        <f t="shared" si="9"/>
        <v>2174</v>
      </c>
      <c r="X14" s="15">
        <f t="shared" si="9"/>
        <v>564</v>
      </c>
      <c r="Y14" s="15">
        <f t="shared" ref="Y14:AD14" si="10">SUM(Y64:Y75)</f>
        <v>252</v>
      </c>
      <c r="Z14" s="31">
        <f t="shared" si="10"/>
        <v>17</v>
      </c>
      <c r="AA14" s="47">
        <f>SUM(AA64:AA75)</f>
        <v>142669</v>
      </c>
      <c r="AB14" s="15">
        <f t="shared" si="10"/>
        <v>4571</v>
      </c>
      <c r="AC14" s="15">
        <f t="shared" si="10"/>
        <v>308</v>
      </c>
      <c r="AD14" s="31">
        <f t="shared" si="10"/>
        <v>241</v>
      </c>
    </row>
    <row r="15" spans="2:31" ht="15.75" customHeight="1">
      <c r="B15" s="14"/>
      <c r="D15" s="5" t="s">
        <v>127</v>
      </c>
      <c r="E15" s="15">
        <f>SUM(E76:E85)</f>
        <v>42807</v>
      </c>
      <c r="F15" s="15">
        <f t="shared" ref="F15:X15" si="11">SUM(F76:F85)</f>
        <v>15500</v>
      </c>
      <c r="G15" s="15">
        <f t="shared" si="11"/>
        <v>17425</v>
      </c>
      <c r="H15" s="15">
        <f t="shared" si="11"/>
        <v>3467</v>
      </c>
      <c r="I15" s="15">
        <f t="shared" si="11"/>
        <v>1788</v>
      </c>
      <c r="J15" s="15">
        <f t="shared" si="11"/>
        <v>1232</v>
      </c>
      <c r="K15" s="15">
        <f t="shared" si="11"/>
        <v>706</v>
      </c>
      <c r="L15" s="15">
        <f t="shared" si="11"/>
        <v>472</v>
      </c>
      <c r="M15" s="15">
        <f t="shared" si="11"/>
        <v>337</v>
      </c>
      <c r="N15" s="15">
        <f t="shared" si="11"/>
        <v>327</v>
      </c>
      <c r="O15" s="15">
        <f t="shared" si="11"/>
        <v>1130</v>
      </c>
      <c r="P15" s="15">
        <f t="shared" si="11"/>
        <v>357</v>
      </c>
      <c r="Q15" s="15">
        <f t="shared" si="11"/>
        <v>51</v>
      </c>
      <c r="R15" s="15">
        <f t="shared" si="11"/>
        <v>14</v>
      </c>
      <c r="S15" s="15">
        <f t="shared" si="11"/>
        <v>0</v>
      </c>
      <c r="T15" s="31">
        <f t="shared" si="11"/>
        <v>1</v>
      </c>
      <c r="U15" s="47">
        <f t="shared" si="11"/>
        <v>4627</v>
      </c>
      <c r="V15" s="15">
        <f t="shared" si="11"/>
        <v>1553</v>
      </c>
      <c r="W15" s="15">
        <f t="shared" si="11"/>
        <v>423</v>
      </c>
      <c r="X15" s="15">
        <f t="shared" si="11"/>
        <v>66</v>
      </c>
      <c r="Y15" s="15">
        <f t="shared" ref="Y15:AD15" si="12">SUM(Y76:Y85)</f>
        <v>15</v>
      </c>
      <c r="Z15" s="31">
        <f t="shared" si="12"/>
        <v>1</v>
      </c>
      <c r="AA15" s="47">
        <f>SUM(AA76:AA85)</f>
        <v>41510</v>
      </c>
      <c r="AB15" s="15">
        <f t="shared" si="12"/>
        <v>1237</v>
      </c>
      <c r="AC15" s="15">
        <f t="shared" si="12"/>
        <v>45</v>
      </c>
      <c r="AD15" s="31">
        <f t="shared" si="12"/>
        <v>15</v>
      </c>
    </row>
    <row r="16" spans="2:31" ht="15.75" customHeight="1">
      <c r="B16" s="14"/>
      <c r="D16" s="5" t="s">
        <v>159</v>
      </c>
      <c r="E16" s="15">
        <f>SUM(E86:E94)</f>
        <v>62968</v>
      </c>
      <c r="F16" s="15">
        <f t="shared" ref="F16:X16" si="13">SUM(F86:F94)</f>
        <v>26207</v>
      </c>
      <c r="G16" s="15">
        <f t="shared" si="13"/>
        <v>20951</v>
      </c>
      <c r="H16" s="15">
        <f t="shared" si="13"/>
        <v>5973</v>
      </c>
      <c r="I16" s="15">
        <f t="shared" si="13"/>
        <v>2751</v>
      </c>
      <c r="J16" s="15">
        <f t="shared" si="13"/>
        <v>1626</v>
      </c>
      <c r="K16" s="15">
        <f t="shared" si="13"/>
        <v>1063</v>
      </c>
      <c r="L16" s="15">
        <f t="shared" si="13"/>
        <v>661</v>
      </c>
      <c r="M16" s="15">
        <f t="shared" si="13"/>
        <v>536</v>
      </c>
      <c r="N16" s="15">
        <f t="shared" si="13"/>
        <v>485</v>
      </c>
      <c r="O16" s="15">
        <f t="shared" si="13"/>
        <v>1908</v>
      </c>
      <c r="P16" s="15">
        <f t="shared" si="13"/>
        <v>657</v>
      </c>
      <c r="Q16" s="15">
        <f t="shared" si="13"/>
        <v>98</v>
      </c>
      <c r="R16" s="15">
        <f t="shared" si="13"/>
        <v>49</v>
      </c>
      <c r="S16" s="15">
        <f t="shared" si="13"/>
        <v>2</v>
      </c>
      <c r="T16" s="31">
        <f t="shared" si="13"/>
        <v>1</v>
      </c>
      <c r="U16" s="47">
        <f t="shared" si="13"/>
        <v>7086</v>
      </c>
      <c r="V16" s="15">
        <f t="shared" si="13"/>
        <v>2715</v>
      </c>
      <c r="W16" s="15">
        <f t="shared" si="13"/>
        <v>807</v>
      </c>
      <c r="X16" s="15">
        <f t="shared" si="13"/>
        <v>150</v>
      </c>
      <c r="Y16" s="15">
        <f t="shared" ref="Y16:AD16" si="14">SUM(Y86:Y94)</f>
        <v>52</v>
      </c>
      <c r="Z16" s="31">
        <f t="shared" si="14"/>
        <v>3</v>
      </c>
      <c r="AA16" s="47">
        <f>SUM(AA86:AA94)</f>
        <v>60658</v>
      </c>
      <c r="AB16" s="15">
        <f t="shared" si="14"/>
        <v>2164</v>
      </c>
      <c r="AC16" s="15">
        <f t="shared" si="14"/>
        <v>95</v>
      </c>
      <c r="AD16" s="31">
        <f t="shared" si="14"/>
        <v>51</v>
      </c>
    </row>
    <row r="17" spans="2:54" ht="6.95" customHeight="1">
      <c r="B17" s="14"/>
      <c r="D17" s="5"/>
      <c r="E17" s="16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4"/>
      <c r="U17" s="55"/>
      <c r="V17" s="53"/>
      <c r="W17" s="53"/>
      <c r="X17" s="53"/>
      <c r="Y17" s="53"/>
      <c r="Z17" s="54"/>
      <c r="AA17" s="55"/>
      <c r="AB17" s="53"/>
      <c r="AC17" s="53"/>
      <c r="AD17" s="54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X17" s="60"/>
      <c r="AY17" s="60"/>
      <c r="AZ17" s="60"/>
      <c r="BA17" s="60"/>
      <c r="BB17" s="60"/>
    </row>
    <row r="18" spans="2:54">
      <c r="B18" s="7" t="s">
        <v>69</v>
      </c>
      <c r="C18" s="3" t="s">
        <v>1</v>
      </c>
      <c r="D18" s="6" t="s">
        <v>2</v>
      </c>
      <c r="E18" s="15">
        <f>SUM(F18:T18)</f>
        <v>4650</v>
      </c>
      <c r="F18" s="53">
        <v>2401</v>
      </c>
      <c r="G18" s="53">
        <v>1211</v>
      </c>
      <c r="H18" s="53">
        <v>305</v>
      </c>
      <c r="I18" s="53">
        <v>191</v>
      </c>
      <c r="J18" s="53">
        <v>142</v>
      </c>
      <c r="K18" s="53">
        <v>102</v>
      </c>
      <c r="L18" s="53">
        <v>45</v>
      </c>
      <c r="M18" s="53">
        <v>63</v>
      </c>
      <c r="N18" s="53">
        <v>43</v>
      </c>
      <c r="O18" s="53">
        <v>113</v>
      </c>
      <c r="P18" s="53">
        <v>29</v>
      </c>
      <c r="Q18" s="53">
        <v>5</v>
      </c>
      <c r="R18" s="53"/>
      <c r="S18" s="53"/>
      <c r="T18" s="54"/>
      <c r="U18" s="55">
        <f>SUM(J18:T18)</f>
        <v>542</v>
      </c>
      <c r="V18" s="53">
        <f>SUM(O18:T18)</f>
        <v>147</v>
      </c>
      <c r="W18" s="53">
        <f>SUM(P18:T18)</f>
        <v>34</v>
      </c>
      <c r="X18" s="53">
        <f>SUM(Q18:T18)</f>
        <v>5</v>
      </c>
      <c r="Y18" s="53">
        <f>SUM(R18:T18)</f>
        <v>0</v>
      </c>
      <c r="Z18" s="54">
        <f>SUM(S18:T18)</f>
        <v>0</v>
      </c>
      <c r="AA18" s="55">
        <v>4538</v>
      </c>
      <c r="AB18" s="53">
        <v>107</v>
      </c>
      <c r="AC18" s="53">
        <v>5</v>
      </c>
      <c r="AD18" s="54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2"/>
      <c r="AU18" s="62"/>
      <c r="AV18" s="62"/>
      <c r="AX18" s="61"/>
      <c r="AY18" s="61"/>
      <c r="AZ18" s="61"/>
      <c r="BA18" s="61"/>
      <c r="BB18" s="62"/>
    </row>
    <row r="19" spans="2:54">
      <c r="B19" s="7" t="s">
        <v>69</v>
      </c>
      <c r="C19" s="3" t="s">
        <v>78</v>
      </c>
      <c r="D19" s="8" t="s">
        <v>8</v>
      </c>
      <c r="E19" s="15">
        <f t="shared" ref="E19:E82" si="15">SUM(F19:T19)</f>
        <v>6038</v>
      </c>
      <c r="F19" s="53">
        <v>1820</v>
      </c>
      <c r="G19" s="53">
        <v>2356</v>
      </c>
      <c r="H19" s="53">
        <v>733</v>
      </c>
      <c r="I19" s="53">
        <v>240</v>
      </c>
      <c r="J19" s="53">
        <v>203</v>
      </c>
      <c r="K19" s="53">
        <v>101</v>
      </c>
      <c r="L19" s="53">
        <v>107</v>
      </c>
      <c r="M19" s="53">
        <v>46</v>
      </c>
      <c r="N19" s="53">
        <v>86</v>
      </c>
      <c r="O19" s="53">
        <v>281</v>
      </c>
      <c r="P19" s="53">
        <v>56</v>
      </c>
      <c r="Q19" s="53">
        <v>7</v>
      </c>
      <c r="R19" s="53">
        <v>2</v>
      </c>
      <c r="S19" s="53"/>
      <c r="T19" s="54"/>
      <c r="U19" s="55">
        <f t="shared" ref="U19:U82" si="16">SUM(J19:T19)</f>
        <v>889</v>
      </c>
      <c r="V19" s="53">
        <f>SUM(O19:T19)</f>
        <v>346</v>
      </c>
      <c r="W19" s="53">
        <f t="shared" ref="W19:W82" si="17">SUM(P19:T19)</f>
        <v>65</v>
      </c>
      <c r="X19" s="53">
        <f t="shared" ref="X19:X82" si="18">SUM(Q19:T19)</f>
        <v>9</v>
      </c>
      <c r="Y19" s="53">
        <f t="shared" ref="Y19:Y82" si="19">SUM(R19:T19)</f>
        <v>2</v>
      </c>
      <c r="Z19" s="54">
        <f>SUM(S19:T19)</f>
        <v>0</v>
      </c>
      <c r="AA19" s="55">
        <v>5724</v>
      </c>
      <c r="AB19" s="53">
        <v>306</v>
      </c>
      <c r="AC19" s="53">
        <v>6</v>
      </c>
      <c r="AD19" s="54">
        <v>2</v>
      </c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2"/>
      <c r="AV19" s="62"/>
      <c r="AX19" s="61"/>
      <c r="AY19" s="61"/>
      <c r="AZ19" s="61"/>
      <c r="BA19" s="61"/>
      <c r="BB19" s="61"/>
    </row>
    <row r="20" spans="2:54">
      <c r="B20" s="7" t="s">
        <v>69</v>
      </c>
      <c r="C20" s="3" t="s">
        <v>79</v>
      </c>
      <c r="D20" s="8" t="s">
        <v>80</v>
      </c>
      <c r="E20" s="15">
        <f t="shared" si="15"/>
        <v>3508</v>
      </c>
      <c r="F20" s="53">
        <v>697</v>
      </c>
      <c r="G20" s="53">
        <v>1518</v>
      </c>
      <c r="H20" s="53">
        <v>361</v>
      </c>
      <c r="I20" s="53">
        <v>237</v>
      </c>
      <c r="J20" s="53">
        <v>149</v>
      </c>
      <c r="K20" s="53">
        <v>82</v>
      </c>
      <c r="L20" s="53">
        <v>70</v>
      </c>
      <c r="M20" s="53">
        <v>21</v>
      </c>
      <c r="N20" s="53">
        <v>49</v>
      </c>
      <c r="O20" s="53">
        <v>160</v>
      </c>
      <c r="P20" s="53">
        <v>120</v>
      </c>
      <c r="Q20" s="53">
        <v>22</v>
      </c>
      <c r="R20" s="53">
        <v>21</v>
      </c>
      <c r="S20" s="53">
        <v>1</v>
      </c>
      <c r="T20" s="54"/>
      <c r="U20" s="55">
        <f t="shared" si="16"/>
        <v>695</v>
      </c>
      <c r="V20" s="53">
        <f t="shared" ref="V20:V82" si="20">SUM(O20:T20)</f>
        <v>324</v>
      </c>
      <c r="W20" s="53">
        <f t="shared" si="17"/>
        <v>164</v>
      </c>
      <c r="X20" s="53">
        <f t="shared" si="18"/>
        <v>44</v>
      </c>
      <c r="Y20" s="53">
        <f t="shared" si="19"/>
        <v>22</v>
      </c>
      <c r="Z20" s="54">
        <f t="shared" ref="Z20:Z82" si="21">SUM(S20:T20)</f>
        <v>1</v>
      </c>
      <c r="AA20" s="55">
        <v>3206</v>
      </c>
      <c r="AB20" s="53">
        <v>261</v>
      </c>
      <c r="AC20" s="53">
        <v>19</v>
      </c>
      <c r="AD20" s="54">
        <v>22</v>
      </c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2"/>
      <c r="AX20" s="61"/>
      <c r="AY20" s="61"/>
      <c r="AZ20" s="61"/>
      <c r="BA20" s="61"/>
      <c r="BB20" s="61"/>
    </row>
    <row r="21" spans="2:54">
      <c r="B21" s="7" t="s">
        <v>81</v>
      </c>
      <c r="C21" s="3" t="s">
        <v>82</v>
      </c>
      <c r="D21" s="8" t="s">
        <v>10</v>
      </c>
      <c r="E21" s="15">
        <f t="shared" si="15"/>
        <v>4346</v>
      </c>
      <c r="F21" s="53">
        <v>1150</v>
      </c>
      <c r="G21" s="53">
        <v>1647</v>
      </c>
      <c r="H21" s="53">
        <v>456</v>
      </c>
      <c r="I21" s="53">
        <v>226</v>
      </c>
      <c r="J21" s="53">
        <v>143</v>
      </c>
      <c r="K21" s="53">
        <v>78</v>
      </c>
      <c r="L21" s="53">
        <v>102</v>
      </c>
      <c r="M21" s="53">
        <v>55</v>
      </c>
      <c r="N21" s="53">
        <v>78</v>
      </c>
      <c r="O21" s="53">
        <v>239</v>
      </c>
      <c r="P21" s="53">
        <v>120</v>
      </c>
      <c r="Q21" s="53">
        <v>34</v>
      </c>
      <c r="R21" s="53">
        <v>17</v>
      </c>
      <c r="S21" s="53">
        <v>1</v>
      </c>
      <c r="T21" s="54"/>
      <c r="U21" s="55">
        <f t="shared" si="16"/>
        <v>867</v>
      </c>
      <c r="V21" s="53">
        <f t="shared" si="20"/>
        <v>411</v>
      </c>
      <c r="W21" s="53">
        <f t="shared" si="17"/>
        <v>172</v>
      </c>
      <c r="X21" s="53">
        <f t="shared" si="18"/>
        <v>52</v>
      </c>
      <c r="Y21" s="53">
        <f t="shared" si="19"/>
        <v>18</v>
      </c>
      <c r="Z21" s="54">
        <f t="shared" si="21"/>
        <v>1</v>
      </c>
      <c r="AA21" s="55">
        <v>3971</v>
      </c>
      <c r="AB21" s="53">
        <v>328</v>
      </c>
      <c r="AC21" s="53">
        <v>30</v>
      </c>
      <c r="AD21" s="54">
        <v>17</v>
      </c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2"/>
      <c r="AX21" s="61"/>
      <c r="AY21" s="61"/>
      <c r="AZ21" s="61"/>
      <c r="BA21" s="61"/>
      <c r="BB21" s="61"/>
    </row>
    <row r="22" spans="2:54">
      <c r="B22" s="7" t="s">
        <v>69</v>
      </c>
      <c r="C22" s="3" t="s">
        <v>83</v>
      </c>
      <c r="D22" s="8" t="s">
        <v>11</v>
      </c>
      <c r="E22" s="15">
        <f t="shared" si="15"/>
        <v>4308</v>
      </c>
      <c r="F22" s="53">
        <v>1720</v>
      </c>
      <c r="G22" s="53">
        <v>1656</v>
      </c>
      <c r="H22" s="53">
        <v>230</v>
      </c>
      <c r="I22" s="53">
        <v>188</v>
      </c>
      <c r="J22" s="53">
        <v>152</v>
      </c>
      <c r="K22" s="53">
        <v>104</v>
      </c>
      <c r="L22" s="53">
        <v>46</v>
      </c>
      <c r="M22" s="53">
        <v>27</v>
      </c>
      <c r="N22" s="53">
        <v>36</v>
      </c>
      <c r="O22" s="53">
        <v>122</v>
      </c>
      <c r="P22" s="53">
        <v>23</v>
      </c>
      <c r="Q22" s="53">
        <v>3</v>
      </c>
      <c r="R22" s="53">
        <v>1</v>
      </c>
      <c r="S22" s="53"/>
      <c r="T22" s="54"/>
      <c r="U22" s="55">
        <f t="shared" si="16"/>
        <v>514</v>
      </c>
      <c r="V22" s="53">
        <f t="shared" si="20"/>
        <v>149</v>
      </c>
      <c r="W22" s="53">
        <f t="shared" si="17"/>
        <v>27</v>
      </c>
      <c r="X22" s="53">
        <f t="shared" si="18"/>
        <v>4</v>
      </c>
      <c r="Y22" s="53">
        <f t="shared" si="19"/>
        <v>1</v>
      </c>
      <c r="Z22" s="54">
        <f t="shared" si="21"/>
        <v>0</v>
      </c>
      <c r="AA22" s="55">
        <v>4177</v>
      </c>
      <c r="AB22" s="53">
        <v>127</v>
      </c>
      <c r="AC22" s="53">
        <v>3</v>
      </c>
      <c r="AD22" s="54">
        <v>1</v>
      </c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2"/>
      <c r="AV22" s="62"/>
      <c r="AX22" s="61"/>
      <c r="AY22" s="61"/>
      <c r="AZ22" s="61"/>
      <c r="BA22" s="61"/>
      <c r="BB22" s="61"/>
    </row>
    <row r="23" spans="2:54">
      <c r="B23" s="7" t="s">
        <v>69</v>
      </c>
      <c r="C23" s="3" t="s">
        <v>84</v>
      </c>
      <c r="D23" s="8" t="s">
        <v>9</v>
      </c>
      <c r="E23" s="15">
        <f t="shared" si="15"/>
        <v>4074</v>
      </c>
      <c r="F23" s="53">
        <v>1884</v>
      </c>
      <c r="G23" s="53">
        <v>1209</v>
      </c>
      <c r="H23" s="53">
        <v>324</v>
      </c>
      <c r="I23" s="53">
        <v>200</v>
      </c>
      <c r="J23" s="53">
        <v>154</v>
      </c>
      <c r="K23" s="53">
        <v>77</v>
      </c>
      <c r="L23" s="53">
        <v>46</v>
      </c>
      <c r="M23" s="53">
        <v>22</v>
      </c>
      <c r="N23" s="53">
        <v>28</v>
      </c>
      <c r="O23" s="53">
        <v>100</v>
      </c>
      <c r="P23" s="53">
        <v>27</v>
      </c>
      <c r="Q23" s="53">
        <v>2</v>
      </c>
      <c r="R23" s="53">
        <v>1</v>
      </c>
      <c r="S23" s="53"/>
      <c r="T23" s="54"/>
      <c r="U23" s="55">
        <f t="shared" si="16"/>
        <v>457</v>
      </c>
      <c r="V23" s="53">
        <f t="shared" si="20"/>
        <v>130</v>
      </c>
      <c r="W23" s="53">
        <f t="shared" si="17"/>
        <v>30</v>
      </c>
      <c r="X23" s="53">
        <f t="shared" si="18"/>
        <v>3</v>
      </c>
      <c r="Y23" s="53">
        <f t="shared" si="19"/>
        <v>1</v>
      </c>
      <c r="Z23" s="54">
        <f t="shared" si="21"/>
        <v>0</v>
      </c>
      <c r="AA23" s="55">
        <v>3966</v>
      </c>
      <c r="AB23" s="53">
        <v>105</v>
      </c>
      <c r="AC23" s="53">
        <v>2</v>
      </c>
      <c r="AD23" s="54">
        <v>1</v>
      </c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2"/>
      <c r="AV23" s="62"/>
      <c r="AX23" s="61"/>
      <c r="AY23" s="61"/>
      <c r="AZ23" s="61"/>
      <c r="BA23" s="61"/>
      <c r="BB23" s="61"/>
    </row>
    <row r="24" spans="2:54">
      <c r="B24" s="7" t="s">
        <v>69</v>
      </c>
      <c r="C24" s="3" t="s">
        <v>85</v>
      </c>
      <c r="D24" s="8" t="s">
        <v>6</v>
      </c>
      <c r="E24" s="15">
        <f t="shared" si="15"/>
        <v>5997</v>
      </c>
      <c r="F24" s="53">
        <v>2579</v>
      </c>
      <c r="G24" s="53">
        <v>2007</v>
      </c>
      <c r="H24" s="53">
        <v>533</v>
      </c>
      <c r="I24" s="53">
        <v>294</v>
      </c>
      <c r="J24" s="53">
        <v>188</v>
      </c>
      <c r="K24" s="53">
        <v>103</v>
      </c>
      <c r="L24" s="53">
        <v>50</v>
      </c>
      <c r="M24" s="53">
        <v>44</v>
      </c>
      <c r="N24" s="53">
        <v>24</v>
      </c>
      <c r="O24" s="53">
        <v>116</v>
      </c>
      <c r="P24" s="53">
        <v>54</v>
      </c>
      <c r="Q24" s="53"/>
      <c r="R24" s="53">
        <v>5</v>
      </c>
      <c r="S24" s="53"/>
      <c r="T24" s="54"/>
      <c r="U24" s="55">
        <f t="shared" si="16"/>
        <v>584</v>
      </c>
      <c r="V24" s="53">
        <f t="shared" si="20"/>
        <v>175</v>
      </c>
      <c r="W24" s="53">
        <f t="shared" si="17"/>
        <v>59</v>
      </c>
      <c r="X24" s="53">
        <f t="shared" si="18"/>
        <v>5</v>
      </c>
      <c r="Y24" s="53">
        <f t="shared" si="19"/>
        <v>5</v>
      </c>
      <c r="Z24" s="54">
        <f t="shared" si="21"/>
        <v>0</v>
      </c>
      <c r="AA24" s="53">
        <v>5842</v>
      </c>
      <c r="AB24" s="53">
        <v>150</v>
      </c>
      <c r="AC24" s="53"/>
      <c r="AD24" s="54">
        <v>5</v>
      </c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2"/>
      <c r="AT24" s="61"/>
      <c r="AU24" s="62"/>
      <c r="AV24" s="62"/>
      <c r="AX24" s="61"/>
      <c r="AY24" s="61"/>
      <c r="AZ24" s="61"/>
      <c r="BA24" s="62"/>
      <c r="BB24" s="61"/>
    </row>
    <row r="25" spans="2:54">
      <c r="B25" s="7" t="s">
        <v>86</v>
      </c>
      <c r="C25" s="3" t="s">
        <v>87</v>
      </c>
      <c r="D25" s="8" t="s">
        <v>7</v>
      </c>
      <c r="E25" s="15">
        <f t="shared" si="15"/>
        <v>3412</v>
      </c>
      <c r="F25" s="53">
        <v>1535</v>
      </c>
      <c r="G25" s="53">
        <v>1091</v>
      </c>
      <c r="H25" s="53">
        <v>276</v>
      </c>
      <c r="I25" s="53">
        <v>118</v>
      </c>
      <c r="J25" s="53">
        <v>87</v>
      </c>
      <c r="K25" s="53">
        <v>84</v>
      </c>
      <c r="L25" s="53">
        <v>46</v>
      </c>
      <c r="M25" s="53">
        <v>19</v>
      </c>
      <c r="N25" s="53">
        <v>20</v>
      </c>
      <c r="O25" s="53">
        <v>96</v>
      </c>
      <c r="P25" s="53">
        <v>38</v>
      </c>
      <c r="Q25" s="53">
        <v>1</v>
      </c>
      <c r="R25" s="53">
        <v>1</v>
      </c>
      <c r="S25" s="53"/>
      <c r="T25" s="54"/>
      <c r="U25" s="55">
        <f t="shared" si="16"/>
        <v>392</v>
      </c>
      <c r="V25" s="53">
        <f t="shared" si="20"/>
        <v>136</v>
      </c>
      <c r="W25" s="53">
        <f t="shared" si="17"/>
        <v>40</v>
      </c>
      <c r="X25" s="53">
        <f t="shared" si="18"/>
        <v>2</v>
      </c>
      <c r="Y25" s="53">
        <f t="shared" si="19"/>
        <v>1</v>
      </c>
      <c r="Z25" s="54">
        <f t="shared" si="21"/>
        <v>0</v>
      </c>
      <c r="AA25" s="53">
        <v>3296</v>
      </c>
      <c r="AB25" s="53">
        <v>114</v>
      </c>
      <c r="AC25" s="53">
        <v>1</v>
      </c>
      <c r="AD25" s="54">
        <v>1</v>
      </c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2"/>
      <c r="AV25" s="62"/>
      <c r="AX25" s="61"/>
      <c r="AY25" s="61"/>
      <c r="AZ25" s="61"/>
      <c r="BA25" s="61"/>
      <c r="BB25" s="61"/>
    </row>
    <row r="26" spans="2:54">
      <c r="B26" s="7" t="s">
        <v>88</v>
      </c>
      <c r="C26" s="3" t="s">
        <v>89</v>
      </c>
      <c r="D26" s="8" t="s">
        <v>90</v>
      </c>
      <c r="E26" s="15">
        <f t="shared" si="15"/>
        <v>5437</v>
      </c>
      <c r="F26" s="53">
        <v>2403</v>
      </c>
      <c r="G26" s="53">
        <v>1972</v>
      </c>
      <c r="H26" s="53">
        <v>374</v>
      </c>
      <c r="I26" s="53">
        <v>169</v>
      </c>
      <c r="J26" s="53">
        <v>130</v>
      </c>
      <c r="K26" s="53">
        <v>68</v>
      </c>
      <c r="L26" s="53">
        <v>52</v>
      </c>
      <c r="M26" s="53">
        <v>40</v>
      </c>
      <c r="N26" s="53">
        <v>41</v>
      </c>
      <c r="O26" s="53">
        <v>152</v>
      </c>
      <c r="P26" s="53">
        <v>32</v>
      </c>
      <c r="Q26" s="53">
        <v>3</v>
      </c>
      <c r="R26" s="53">
        <v>1</v>
      </c>
      <c r="S26" s="53"/>
      <c r="T26" s="54"/>
      <c r="U26" s="55">
        <f t="shared" si="16"/>
        <v>519</v>
      </c>
      <c r="V26" s="53">
        <f t="shared" si="20"/>
        <v>188</v>
      </c>
      <c r="W26" s="53">
        <f t="shared" si="17"/>
        <v>36</v>
      </c>
      <c r="X26" s="53">
        <f t="shared" si="18"/>
        <v>4</v>
      </c>
      <c r="Y26" s="53">
        <f t="shared" si="19"/>
        <v>1</v>
      </c>
      <c r="Z26" s="54">
        <f t="shared" si="21"/>
        <v>0</v>
      </c>
      <c r="AA26" s="53">
        <v>5283</v>
      </c>
      <c r="AB26" s="53">
        <v>150</v>
      </c>
      <c r="AC26" s="53">
        <v>3</v>
      </c>
      <c r="AD26" s="54">
        <v>1</v>
      </c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2"/>
      <c r="AV26" s="62"/>
      <c r="AX26" s="61"/>
      <c r="AY26" s="61"/>
      <c r="AZ26" s="61"/>
      <c r="BA26" s="61"/>
      <c r="BB26" s="61"/>
    </row>
    <row r="27" spans="2:54">
      <c r="B27" s="7" t="s">
        <v>88</v>
      </c>
      <c r="C27" s="3" t="s">
        <v>91</v>
      </c>
      <c r="D27" s="8" t="s">
        <v>92</v>
      </c>
      <c r="E27" s="15">
        <f t="shared" si="15"/>
        <v>9661</v>
      </c>
      <c r="F27" s="53">
        <v>4359</v>
      </c>
      <c r="G27" s="53">
        <v>3148</v>
      </c>
      <c r="H27" s="53">
        <v>788</v>
      </c>
      <c r="I27" s="53">
        <v>418</v>
      </c>
      <c r="J27" s="53">
        <v>234</v>
      </c>
      <c r="K27" s="53">
        <v>155</v>
      </c>
      <c r="L27" s="53">
        <v>98</v>
      </c>
      <c r="M27" s="53">
        <v>55</v>
      </c>
      <c r="N27" s="53">
        <v>29</v>
      </c>
      <c r="O27" s="53">
        <v>263</v>
      </c>
      <c r="P27" s="53">
        <v>89</v>
      </c>
      <c r="Q27" s="53">
        <v>18</v>
      </c>
      <c r="R27" s="53">
        <v>7</v>
      </c>
      <c r="S27" s="53"/>
      <c r="T27" s="54"/>
      <c r="U27" s="55">
        <f t="shared" si="16"/>
        <v>948</v>
      </c>
      <c r="V27" s="53">
        <f t="shared" si="20"/>
        <v>377</v>
      </c>
      <c r="W27" s="53">
        <f t="shared" si="17"/>
        <v>114</v>
      </c>
      <c r="X27" s="53">
        <f t="shared" si="18"/>
        <v>25</v>
      </c>
      <c r="Y27" s="53">
        <f t="shared" si="19"/>
        <v>7</v>
      </c>
      <c r="Z27" s="54">
        <f t="shared" si="21"/>
        <v>0</v>
      </c>
      <c r="AA27" s="53">
        <v>9333</v>
      </c>
      <c r="AB27" s="53">
        <v>305</v>
      </c>
      <c r="AC27" s="53">
        <v>16</v>
      </c>
      <c r="AD27" s="54">
        <v>7</v>
      </c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2"/>
      <c r="AV27" s="62"/>
      <c r="AX27" s="61"/>
      <c r="AY27" s="61"/>
      <c r="AZ27" s="61"/>
      <c r="BA27" s="61"/>
      <c r="BB27" s="61"/>
    </row>
    <row r="28" spans="2:54">
      <c r="B28" s="7" t="s">
        <v>69</v>
      </c>
      <c r="C28" s="3" t="s">
        <v>93</v>
      </c>
      <c r="D28" s="8" t="s">
        <v>3</v>
      </c>
      <c r="E28" s="15">
        <f t="shared" si="15"/>
        <v>38789</v>
      </c>
      <c r="F28" s="53">
        <v>15971</v>
      </c>
      <c r="G28" s="53">
        <v>13892</v>
      </c>
      <c r="H28" s="53">
        <v>3573</v>
      </c>
      <c r="I28" s="53">
        <v>1708</v>
      </c>
      <c r="J28" s="53">
        <v>892</v>
      </c>
      <c r="K28" s="53">
        <v>553</v>
      </c>
      <c r="L28" s="53">
        <v>355</v>
      </c>
      <c r="M28" s="53">
        <v>265</v>
      </c>
      <c r="N28" s="53">
        <v>202</v>
      </c>
      <c r="O28" s="53">
        <v>783</v>
      </c>
      <c r="P28" s="53">
        <v>468</v>
      </c>
      <c r="Q28" s="53">
        <v>69</v>
      </c>
      <c r="R28" s="53">
        <v>53</v>
      </c>
      <c r="S28" s="53">
        <v>4</v>
      </c>
      <c r="T28" s="54">
        <v>1</v>
      </c>
      <c r="U28" s="55">
        <f t="shared" si="16"/>
        <v>3645</v>
      </c>
      <c r="V28" s="53">
        <f t="shared" si="20"/>
        <v>1378</v>
      </c>
      <c r="W28" s="53">
        <f t="shared" si="17"/>
        <v>595</v>
      </c>
      <c r="X28" s="53">
        <f t="shared" si="18"/>
        <v>127</v>
      </c>
      <c r="Y28" s="53">
        <f t="shared" si="19"/>
        <v>58</v>
      </c>
      <c r="Z28" s="54">
        <f t="shared" si="21"/>
        <v>5</v>
      </c>
      <c r="AA28" s="53">
        <v>37552</v>
      </c>
      <c r="AB28" s="53">
        <v>1116</v>
      </c>
      <c r="AC28" s="53">
        <v>64</v>
      </c>
      <c r="AD28" s="54">
        <v>57</v>
      </c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X28" s="61"/>
      <c r="AY28" s="61"/>
      <c r="AZ28" s="61"/>
      <c r="BA28" s="61"/>
      <c r="BB28" s="61"/>
    </row>
    <row r="29" spans="2:54">
      <c r="B29" s="7" t="s">
        <v>69</v>
      </c>
      <c r="C29" s="3" t="s">
        <v>95</v>
      </c>
      <c r="D29" s="8" t="s">
        <v>4</v>
      </c>
      <c r="E29" s="15">
        <f t="shared" si="15"/>
        <v>35247</v>
      </c>
      <c r="F29" s="53">
        <v>14277</v>
      </c>
      <c r="G29" s="53">
        <v>12315</v>
      </c>
      <c r="H29" s="53">
        <v>3457</v>
      </c>
      <c r="I29" s="53">
        <v>1579</v>
      </c>
      <c r="J29" s="53">
        <v>895</v>
      </c>
      <c r="K29" s="53">
        <v>549</v>
      </c>
      <c r="L29" s="53">
        <v>366</v>
      </c>
      <c r="M29" s="53">
        <v>243</v>
      </c>
      <c r="N29" s="53">
        <v>167</v>
      </c>
      <c r="O29" s="53">
        <v>729</v>
      </c>
      <c r="P29" s="53">
        <v>468</v>
      </c>
      <c r="Q29" s="53">
        <v>111</v>
      </c>
      <c r="R29" s="53">
        <v>81</v>
      </c>
      <c r="S29" s="53">
        <v>7</v>
      </c>
      <c r="T29" s="54">
        <v>3</v>
      </c>
      <c r="U29" s="55">
        <f t="shared" si="16"/>
        <v>3619</v>
      </c>
      <c r="V29" s="53">
        <f t="shared" si="20"/>
        <v>1399</v>
      </c>
      <c r="W29" s="53">
        <f t="shared" si="17"/>
        <v>670</v>
      </c>
      <c r="X29" s="53">
        <f t="shared" si="18"/>
        <v>202</v>
      </c>
      <c r="Y29" s="53">
        <f t="shared" si="19"/>
        <v>91</v>
      </c>
      <c r="Z29" s="54">
        <f t="shared" si="21"/>
        <v>10</v>
      </c>
      <c r="AA29" s="53">
        <v>33980</v>
      </c>
      <c r="AB29" s="53">
        <v>1070</v>
      </c>
      <c r="AC29" s="53">
        <v>108</v>
      </c>
      <c r="AD29" s="54">
        <v>89</v>
      </c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X29" s="61"/>
      <c r="AY29" s="61"/>
      <c r="AZ29" s="61"/>
      <c r="BA29" s="61"/>
      <c r="BB29" s="61"/>
    </row>
    <row r="30" spans="2:54">
      <c r="B30" s="7" t="s">
        <v>69</v>
      </c>
      <c r="C30" s="3" t="s">
        <v>96</v>
      </c>
      <c r="D30" s="8" t="s">
        <v>5</v>
      </c>
      <c r="E30" s="15">
        <f t="shared" si="15"/>
        <v>31536</v>
      </c>
      <c r="F30" s="53">
        <v>11513</v>
      </c>
      <c r="G30" s="53">
        <v>11392</v>
      </c>
      <c r="H30" s="53">
        <v>3447</v>
      </c>
      <c r="I30" s="53">
        <v>1617</v>
      </c>
      <c r="J30" s="53">
        <v>928</v>
      </c>
      <c r="K30" s="53">
        <v>568</v>
      </c>
      <c r="L30" s="53">
        <v>403</v>
      </c>
      <c r="M30" s="53">
        <v>221</v>
      </c>
      <c r="N30" s="53">
        <v>191</v>
      </c>
      <c r="O30" s="53">
        <v>769</v>
      </c>
      <c r="P30" s="53">
        <v>379</v>
      </c>
      <c r="Q30" s="53">
        <v>63</v>
      </c>
      <c r="R30" s="53">
        <v>40</v>
      </c>
      <c r="S30" s="53">
        <v>1</v>
      </c>
      <c r="T30" s="54">
        <v>4</v>
      </c>
      <c r="U30" s="55">
        <f t="shared" si="16"/>
        <v>3567</v>
      </c>
      <c r="V30" s="53">
        <f t="shared" si="20"/>
        <v>1256</v>
      </c>
      <c r="W30" s="53">
        <f t="shared" si="17"/>
        <v>487</v>
      </c>
      <c r="X30" s="53">
        <f t="shared" si="18"/>
        <v>108</v>
      </c>
      <c r="Y30" s="53">
        <f t="shared" si="19"/>
        <v>45</v>
      </c>
      <c r="Z30" s="54">
        <f t="shared" si="21"/>
        <v>5</v>
      </c>
      <c r="AA30" s="53">
        <v>30419</v>
      </c>
      <c r="AB30" s="53">
        <v>1011</v>
      </c>
      <c r="AC30" s="53">
        <v>61</v>
      </c>
      <c r="AD30" s="54">
        <v>45</v>
      </c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X30" s="61"/>
      <c r="AY30" s="61"/>
      <c r="AZ30" s="61"/>
      <c r="BA30" s="61"/>
      <c r="BB30" s="61"/>
    </row>
    <row r="31" spans="2:54">
      <c r="B31" s="7" t="s">
        <v>69</v>
      </c>
      <c r="C31" s="3" t="s">
        <v>97</v>
      </c>
      <c r="D31" s="8" t="s">
        <v>12</v>
      </c>
      <c r="E31" s="15">
        <f t="shared" si="15"/>
        <v>11515</v>
      </c>
      <c r="F31" s="53">
        <v>5092</v>
      </c>
      <c r="G31" s="53">
        <v>4314</v>
      </c>
      <c r="H31" s="53">
        <v>798</v>
      </c>
      <c r="I31" s="53">
        <v>386</v>
      </c>
      <c r="J31" s="53">
        <v>268</v>
      </c>
      <c r="K31" s="53">
        <v>123</v>
      </c>
      <c r="L31" s="53">
        <v>86</v>
      </c>
      <c r="M31" s="53">
        <v>71</v>
      </c>
      <c r="N31" s="53">
        <v>46</v>
      </c>
      <c r="O31" s="53">
        <v>246</v>
      </c>
      <c r="P31" s="53">
        <v>77</v>
      </c>
      <c r="Q31" s="53">
        <v>4</v>
      </c>
      <c r="R31" s="53">
        <v>4</v>
      </c>
      <c r="S31" s="53"/>
      <c r="T31" s="54"/>
      <c r="U31" s="55">
        <f t="shared" si="16"/>
        <v>925</v>
      </c>
      <c r="V31" s="53">
        <f t="shared" si="20"/>
        <v>331</v>
      </c>
      <c r="W31" s="53">
        <f t="shared" si="17"/>
        <v>85</v>
      </c>
      <c r="X31" s="53">
        <f t="shared" si="18"/>
        <v>8</v>
      </c>
      <c r="Y31" s="53">
        <f t="shared" si="19"/>
        <v>4</v>
      </c>
      <c r="Z31" s="54">
        <f t="shared" si="21"/>
        <v>0</v>
      </c>
      <c r="AA31" s="53">
        <v>11216</v>
      </c>
      <c r="AB31" s="53">
        <v>292</v>
      </c>
      <c r="AC31" s="53">
        <v>3</v>
      </c>
      <c r="AD31" s="54">
        <v>4</v>
      </c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2"/>
      <c r="AV31" s="62"/>
      <c r="AX31" s="61"/>
      <c r="AY31" s="61"/>
      <c r="AZ31" s="61"/>
      <c r="BA31" s="61"/>
      <c r="BB31" s="61"/>
    </row>
    <row r="32" spans="2:54">
      <c r="B32" s="7" t="s">
        <v>94</v>
      </c>
      <c r="C32" s="3" t="s">
        <v>1</v>
      </c>
      <c r="D32" s="8" t="s">
        <v>13</v>
      </c>
      <c r="E32" s="15">
        <f t="shared" si="15"/>
        <v>16295</v>
      </c>
      <c r="F32" s="53">
        <v>7165</v>
      </c>
      <c r="G32" s="53">
        <v>6358</v>
      </c>
      <c r="H32" s="53">
        <v>1163</v>
      </c>
      <c r="I32" s="53">
        <v>435</v>
      </c>
      <c r="J32" s="53">
        <v>267</v>
      </c>
      <c r="K32" s="53">
        <v>172</v>
      </c>
      <c r="L32" s="53">
        <v>149</v>
      </c>
      <c r="M32" s="53">
        <v>99</v>
      </c>
      <c r="N32" s="53">
        <v>75</v>
      </c>
      <c r="O32" s="53">
        <v>249</v>
      </c>
      <c r="P32" s="53">
        <v>115</v>
      </c>
      <c r="Q32" s="53">
        <v>19</v>
      </c>
      <c r="R32" s="53">
        <v>28</v>
      </c>
      <c r="S32" s="53">
        <v>1</v>
      </c>
      <c r="T32" s="54"/>
      <c r="U32" s="55">
        <f t="shared" si="16"/>
        <v>1174</v>
      </c>
      <c r="V32" s="53">
        <f t="shared" si="20"/>
        <v>412</v>
      </c>
      <c r="W32" s="53">
        <f t="shared" si="17"/>
        <v>163</v>
      </c>
      <c r="X32" s="53">
        <f t="shared" si="18"/>
        <v>48</v>
      </c>
      <c r="Y32" s="53">
        <f t="shared" si="19"/>
        <v>29</v>
      </c>
      <c r="Z32" s="54">
        <f t="shared" si="21"/>
        <v>1</v>
      </c>
      <c r="AA32" s="53">
        <v>15940</v>
      </c>
      <c r="AB32" s="53">
        <v>308</v>
      </c>
      <c r="AC32" s="53">
        <v>19</v>
      </c>
      <c r="AD32" s="54">
        <v>28</v>
      </c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2"/>
      <c r="AX32" s="61"/>
      <c r="AY32" s="61"/>
      <c r="AZ32" s="61"/>
      <c r="BA32" s="61"/>
      <c r="BB32" s="61"/>
    </row>
    <row r="33" spans="2:54">
      <c r="B33" s="7" t="s">
        <v>68</v>
      </c>
      <c r="C33" s="3" t="s">
        <v>78</v>
      </c>
      <c r="D33" s="8" t="s">
        <v>14</v>
      </c>
      <c r="E33" s="15">
        <f t="shared" si="15"/>
        <v>13137</v>
      </c>
      <c r="F33" s="53">
        <v>4878</v>
      </c>
      <c r="G33" s="53">
        <v>4890</v>
      </c>
      <c r="H33" s="53">
        <v>1489</v>
      </c>
      <c r="I33" s="53">
        <v>623</v>
      </c>
      <c r="J33" s="53">
        <v>332</v>
      </c>
      <c r="K33" s="53">
        <v>230</v>
      </c>
      <c r="L33" s="53">
        <v>146</v>
      </c>
      <c r="M33" s="53">
        <v>107</v>
      </c>
      <c r="N33" s="53">
        <v>72</v>
      </c>
      <c r="O33" s="53">
        <v>243</v>
      </c>
      <c r="P33" s="53">
        <v>84</v>
      </c>
      <c r="Q33" s="53">
        <v>11</v>
      </c>
      <c r="R33" s="53">
        <v>31</v>
      </c>
      <c r="S33" s="53">
        <v>1</v>
      </c>
      <c r="T33" s="54"/>
      <c r="U33" s="55">
        <f t="shared" si="16"/>
        <v>1257</v>
      </c>
      <c r="V33" s="53">
        <f t="shared" si="20"/>
        <v>370</v>
      </c>
      <c r="W33" s="53">
        <f t="shared" si="17"/>
        <v>127</v>
      </c>
      <c r="X33" s="53">
        <f t="shared" si="18"/>
        <v>43</v>
      </c>
      <c r="Y33" s="53">
        <f t="shared" si="19"/>
        <v>32</v>
      </c>
      <c r="Z33" s="54">
        <f t="shared" si="21"/>
        <v>1</v>
      </c>
      <c r="AA33" s="53">
        <v>12818</v>
      </c>
      <c r="AB33" s="53">
        <v>278</v>
      </c>
      <c r="AC33" s="53">
        <v>9</v>
      </c>
      <c r="AD33" s="54">
        <v>32</v>
      </c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2"/>
      <c r="AX33" s="61"/>
      <c r="AY33" s="61"/>
      <c r="AZ33" s="61"/>
      <c r="BA33" s="61"/>
      <c r="BB33" s="61"/>
    </row>
    <row r="34" spans="2:54">
      <c r="B34" s="7" t="s">
        <v>68</v>
      </c>
      <c r="C34" s="3" t="s">
        <v>79</v>
      </c>
      <c r="D34" s="8" t="s">
        <v>120</v>
      </c>
      <c r="E34" s="15">
        <f t="shared" si="15"/>
        <v>17965</v>
      </c>
      <c r="F34" s="53">
        <v>6910</v>
      </c>
      <c r="G34" s="53">
        <v>6517</v>
      </c>
      <c r="H34" s="53">
        <v>1901</v>
      </c>
      <c r="I34" s="53">
        <v>890</v>
      </c>
      <c r="J34" s="53">
        <v>450</v>
      </c>
      <c r="K34" s="53">
        <v>274</v>
      </c>
      <c r="L34" s="53">
        <v>176</v>
      </c>
      <c r="M34" s="53">
        <v>129</v>
      </c>
      <c r="N34" s="53">
        <v>78</v>
      </c>
      <c r="O34" s="53">
        <v>399</v>
      </c>
      <c r="P34" s="53">
        <v>180</v>
      </c>
      <c r="Q34" s="53">
        <v>36</v>
      </c>
      <c r="R34" s="53">
        <v>23</v>
      </c>
      <c r="S34" s="53">
        <v>1</v>
      </c>
      <c r="T34" s="54">
        <v>1</v>
      </c>
      <c r="U34" s="55">
        <f t="shared" si="16"/>
        <v>1747</v>
      </c>
      <c r="V34" s="53">
        <f t="shared" si="20"/>
        <v>640</v>
      </c>
      <c r="W34" s="53">
        <f t="shared" si="17"/>
        <v>241</v>
      </c>
      <c r="X34" s="53">
        <f t="shared" si="18"/>
        <v>61</v>
      </c>
      <c r="Y34" s="53">
        <f t="shared" si="19"/>
        <v>25</v>
      </c>
      <c r="Z34" s="54">
        <f t="shared" si="21"/>
        <v>2</v>
      </c>
      <c r="AA34" s="53">
        <v>17405</v>
      </c>
      <c r="AB34" s="53">
        <v>499</v>
      </c>
      <c r="AC34" s="53">
        <v>36</v>
      </c>
      <c r="AD34" s="54">
        <v>25</v>
      </c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X34" s="61"/>
      <c r="AY34" s="61"/>
      <c r="AZ34" s="61"/>
      <c r="BA34" s="61"/>
      <c r="BB34" s="61"/>
    </row>
    <row r="35" spans="2:54">
      <c r="B35" s="7" t="s">
        <v>94</v>
      </c>
      <c r="C35" s="3" t="s">
        <v>82</v>
      </c>
      <c r="D35" s="8" t="s">
        <v>15</v>
      </c>
      <c r="E35" s="15">
        <f t="shared" si="15"/>
        <v>14049</v>
      </c>
      <c r="F35" s="53">
        <v>6947</v>
      </c>
      <c r="G35" s="53">
        <v>4298</v>
      </c>
      <c r="H35" s="53">
        <v>1154</v>
      </c>
      <c r="I35" s="53">
        <v>530</v>
      </c>
      <c r="J35" s="53">
        <v>301</v>
      </c>
      <c r="K35" s="53">
        <v>192</v>
      </c>
      <c r="L35" s="53">
        <v>108</v>
      </c>
      <c r="M35" s="53">
        <v>95</v>
      </c>
      <c r="N35" s="53">
        <v>58</v>
      </c>
      <c r="O35" s="53">
        <v>235</v>
      </c>
      <c r="P35" s="53">
        <v>95</v>
      </c>
      <c r="Q35" s="53">
        <v>13</v>
      </c>
      <c r="R35" s="53">
        <v>22</v>
      </c>
      <c r="S35" s="53">
        <v>1</v>
      </c>
      <c r="T35" s="54"/>
      <c r="U35" s="55">
        <f t="shared" si="16"/>
        <v>1120</v>
      </c>
      <c r="V35" s="53">
        <f t="shared" si="20"/>
        <v>366</v>
      </c>
      <c r="W35" s="53">
        <f t="shared" si="17"/>
        <v>131</v>
      </c>
      <c r="X35" s="53">
        <f t="shared" si="18"/>
        <v>36</v>
      </c>
      <c r="Y35" s="53">
        <f t="shared" si="19"/>
        <v>23</v>
      </c>
      <c r="Z35" s="54">
        <f t="shared" si="21"/>
        <v>1</v>
      </c>
      <c r="AA35" s="53">
        <v>13732</v>
      </c>
      <c r="AB35" s="53">
        <v>283</v>
      </c>
      <c r="AC35" s="53">
        <v>12</v>
      </c>
      <c r="AD35" s="54">
        <v>22</v>
      </c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2"/>
      <c r="AX35" s="61"/>
      <c r="AY35" s="61"/>
      <c r="AZ35" s="61"/>
      <c r="BA35" s="61"/>
      <c r="BB35" s="61"/>
    </row>
    <row r="36" spans="2:54">
      <c r="B36" s="7" t="s">
        <v>68</v>
      </c>
      <c r="C36" s="3" t="s">
        <v>83</v>
      </c>
      <c r="D36" s="8" t="s">
        <v>16</v>
      </c>
      <c r="E36" s="15">
        <f t="shared" si="15"/>
        <v>15260</v>
      </c>
      <c r="F36" s="53">
        <v>8143</v>
      </c>
      <c r="G36" s="53">
        <v>4443</v>
      </c>
      <c r="H36" s="53">
        <v>1104</v>
      </c>
      <c r="I36" s="53">
        <v>458</v>
      </c>
      <c r="J36" s="53">
        <v>262</v>
      </c>
      <c r="K36" s="53">
        <v>166</v>
      </c>
      <c r="L36" s="53">
        <v>140</v>
      </c>
      <c r="M36" s="53">
        <v>82</v>
      </c>
      <c r="N36" s="53">
        <v>65</v>
      </c>
      <c r="O36" s="53">
        <v>240</v>
      </c>
      <c r="P36" s="53">
        <v>114</v>
      </c>
      <c r="Q36" s="53">
        <v>25</v>
      </c>
      <c r="R36" s="53">
        <v>17</v>
      </c>
      <c r="S36" s="53">
        <v>1</v>
      </c>
      <c r="T36" s="54"/>
      <c r="U36" s="55">
        <f t="shared" si="16"/>
        <v>1112</v>
      </c>
      <c r="V36" s="53">
        <f t="shared" si="20"/>
        <v>397</v>
      </c>
      <c r="W36" s="53">
        <f t="shared" si="17"/>
        <v>157</v>
      </c>
      <c r="X36" s="53">
        <f t="shared" si="18"/>
        <v>43</v>
      </c>
      <c r="Y36" s="53">
        <f t="shared" si="19"/>
        <v>18</v>
      </c>
      <c r="Z36" s="54">
        <f t="shared" si="21"/>
        <v>1</v>
      </c>
      <c r="AA36" s="53">
        <v>14915</v>
      </c>
      <c r="AB36" s="53">
        <v>302</v>
      </c>
      <c r="AC36" s="53">
        <v>25</v>
      </c>
      <c r="AD36" s="54">
        <v>18</v>
      </c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2"/>
      <c r="AX36" s="61"/>
      <c r="AY36" s="61"/>
      <c r="AZ36" s="61"/>
      <c r="BA36" s="61"/>
      <c r="BB36" s="61"/>
    </row>
    <row r="37" spans="2:54">
      <c r="B37" s="7" t="s">
        <v>68</v>
      </c>
      <c r="C37" s="3" t="s">
        <v>98</v>
      </c>
      <c r="D37" s="8" t="s">
        <v>25</v>
      </c>
      <c r="E37" s="15">
        <f t="shared" si="15"/>
        <v>12790</v>
      </c>
      <c r="F37" s="53">
        <v>5039</v>
      </c>
      <c r="G37" s="53">
        <v>4577</v>
      </c>
      <c r="H37" s="53">
        <v>1409</v>
      </c>
      <c r="I37" s="53">
        <v>558</v>
      </c>
      <c r="J37" s="53">
        <v>333</v>
      </c>
      <c r="K37" s="53">
        <v>190</v>
      </c>
      <c r="L37" s="53">
        <v>132</v>
      </c>
      <c r="M37" s="53">
        <v>78</v>
      </c>
      <c r="N37" s="53">
        <v>57</v>
      </c>
      <c r="O37" s="53">
        <v>255</v>
      </c>
      <c r="P37" s="53">
        <v>101</v>
      </c>
      <c r="Q37" s="53">
        <v>27</v>
      </c>
      <c r="R37" s="53">
        <v>30</v>
      </c>
      <c r="S37" s="53">
        <v>3</v>
      </c>
      <c r="T37" s="54">
        <v>1</v>
      </c>
      <c r="U37" s="55">
        <f t="shared" si="16"/>
        <v>1207</v>
      </c>
      <c r="V37" s="53">
        <f t="shared" si="20"/>
        <v>417</v>
      </c>
      <c r="W37" s="53">
        <f t="shared" si="17"/>
        <v>162</v>
      </c>
      <c r="X37" s="53">
        <f t="shared" si="18"/>
        <v>61</v>
      </c>
      <c r="Y37" s="53">
        <f t="shared" si="19"/>
        <v>34</v>
      </c>
      <c r="Z37" s="54">
        <f t="shared" si="21"/>
        <v>4</v>
      </c>
      <c r="AA37" s="53">
        <v>12419</v>
      </c>
      <c r="AB37" s="53">
        <v>311</v>
      </c>
      <c r="AC37" s="53">
        <v>28</v>
      </c>
      <c r="AD37" s="54">
        <v>32</v>
      </c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X37" s="61"/>
      <c r="AY37" s="61"/>
      <c r="AZ37" s="61"/>
      <c r="BA37" s="61"/>
      <c r="BB37" s="61"/>
    </row>
    <row r="38" spans="2:54">
      <c r="B38" s="7" t="s">
        <v>94</v>
      </c>
      <c r="C38" s="3" t="s">
        <v>85</v>
      </c>
      <c r="D38" s="8" t="s">
        <v>26</v>
      </c>
      <c r="E38" s="15">
        <f t="shared" si="15"/>
        <v>12449</v>
      </c>
      <c r="F38" s="53">
        <v>4209</v>
      </c>
      <c r="G38" s="53">
        <v>5093</v>
      </c>
      <c r="H38" s="53">
        <v>1336</v>
      </c>
      <c r="I38" s="53">
        <v>509</v>
      </c>
      <c r="J38" s="53">
        <v>296</v>
      </c>
      <c r="K38" s="53">
        <v>220</v>
      </c>
      <c r="L38" s="53">
        <v>125</v>
      </c>
      <c r="M38" s="53">
        <v>98</v>
      </c>
      <c r="N38" s="53">
        <v>70</v>
      </c>
      <c r="O38" s="53">
        <v>262</v>
      </c>
      <c r="P38" s="53">
        <v>138</v>
      </c>
      <c r="Q38" s="53">
        <v>43</v>
      </c>
      <c r="R38" s="53">
        <v>44</v>
      </c>
      <c r="S38" s="53">
        <v>5</v>
      </c>
      <c r="T38" s="54">
        <v>1</v>
      </c>
      <c r="U38" s="55">
        <f t="shared" si="16"/>
        <v>1302</v>
      </c>
      <c r="V38" s="53">
        <f t="shared" si="20"/>
        <v>493</v>
      </c>
      <c r="W38" s="53">
        <f t="shared" si="17"/>
        <v>231</v>
      </c>
      <c r="X38" s="53">
        <f t="shared" si="18"/>
        <v>93</v>
      </c>
      <c r="Y38" s="53">
        <f t="shared" si="19"/>
        <v>50</v>
      </c>
      <c r="Z38" s="54">
        <f t="shared" si="21"/>
        <v>6</v>
      </c>
      <c r="AA38" s="53">
        <v>12020</v>
      </c>
      <c r="AB38" s="53">
        <v>336</v>
      </c>
      <c r="AC38" s="53">
        <v>45</v>
      </c>
      <c r="AD38" s="54">
        <v>48</v>
      </c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X38" s="61"/>
      <c r="AY38" s="61"/>
      <c r="AZ38" s="61"/>
      <c r="BA38" s="61"/>
      <c r="BB38" s="61"/>
    </row>
    <row r="39" spans="2:54">
      <c r="B39" s="7" t="s">
        <v>68</v>
      </c>
      <c r="C39" s="3" t="s">
        <v>87</v>
      </c>
      <c r="D39" s="8" t="s">
        <v>59</v>
      </c>
      <c r="E39" s="15">
        <f t="shared" si="15"/>
        <v>15725</v>
      </c>
      <c r="F39" s="53">
        <v>6411</v>
      </c>
      <c r="G39" s="53">
        <v>5215</v>
      </c>
      <c r="H39" s="53">
        <v>1680</v>
      </c>
      <c r="I39" s="53">
        <v>751</v>
      </c>
      <c r="J39" s="53">
        <v>443</v>
      </c>
      <c r="K39" s="53">
        <v>263</v>
      </c>
      <c r="L39" s="53">
        <v>167</v>
      </c>
      <c r="M39" s="53">
        <v>137</v>
      </c>
      <c r="N39" s="53">
        <v>78</v>
      </c>
      <c r="O39" s="53">
        <v>339</v>
      </c>
      <c r="P39" s="53">
        <v>180</v>
      </c>
      <c r="Q39" s="53">
        <v>31</v>
      </c>
      <c r="R39" s="53">
        <v>29</v>
      </c>
      <c r="S39" s="53"/>
      <c r="T39" s="54">
        <v>1</v>
      </c>
      <c r="U39" s="55">
        <f t="shared" si="16"/>
        <v>1668</v>
      </c>
      <c r="V39" s="53">
        <f t="shared" si="20"/>
        <v>580</v>
      </c>
      <c r="W39" s="53">
        <f t="shared" si="17"/>
        <v>241</v>
      </c>
      <c r="X39" s="53">
        <f t="shared" si="18"/>
        <v>61</v>
      </c>
      <c r="Y39" s="53">
        <f t="shared" si="19"/>
        <v>30</v>
      </c>
      <c r="Z39" s="54">
        <f t="shared" si="21"/>
        <v>1</v>
      </c>
      <c r="AA39" s="53">
        <v>15221</v>
      </c>
      <c r="AB39" s="53">
        <v>445</v>
      </c>
      <c r="AC39" s="53">
        <v>30</v>
      </c>
      <c r="AD39" s="54">
        <v>29</v>
      </c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2"/>
      <c r="AV39" s="61"/>
      <c r="AX39" s="61"/>
      <c r="AY39" s="61"/>
      <c r="AZ39" s="61"/>
      <c r="BA39" s="61"/>
      <c r="BB39" s="61"/>
    </row>
    <row r="40" spans="2:54">
      <c r="B40" s="7" t="s">
        <v>70</v>
      </c>
      <c r="C40" s="3" t="s">
        <v>1</v>
      </c>
      <c r="D40" s="8" t="s">
        <v>19</v>
      </c>
      <c r="E40" s="15">
        <f t="shared" si="15"/>
        <v>6758</v>
      </c>
      <c r="F40" s="53">
        <v>2554</v>
      </c>
      <c r="G40" s="53">
        <v>2248</v>
      </c>
      <c r="H40" s="53">
        <v>630</v>
      </c>
      <c r="I40" s="53">
        <v>332</v>
      </c>
      <c r="J40" s="53">
        <v>243</v>
      </c>
      <c r="K40" s="53">
        <v>111</v>
      </c>
      <c r="L40" s="53">
        <v>124</v>
      </c>
      <c r="M40" s="53">
        <v>63</v>
      </c>
      <c r="N40" s="53">
        <v>97</v>
      </c>
      <c r="O40" s="53">
        <v>273</v>
      </c>
      <c r="P40" s="53">
        <v>70</v>
      </c>
      <c r="Q40" s="53">
        <v>9</v>
      </c>
      <c r="R40" s="53">
        <v>3</v>
      </c>
      <c r="S40" s="53"/>
      <c r="T40" s="54">
        <v>1</v>
      </c>
      <c r="U40" s="55">
        <f t="shared" si="16"/>
        <v>994</v>
      </c>
      <c r="V40" s="53">
        <f t="shared" si="20"/>
        <v>356</v>
      </c>
      <c r="W40" s="53">
        <f t="shared" si="17"/>
        <v>83</v>
      </c>
      <c r="X40" s="53">
        <f t="shared" si="18"/>
        <v>13</v>
      </c>
      <c r="Y40" s="53">
        <f t="shared" si="19"/>
        <v>4</v>
      </c>
      <c r="Z40" s="54">
        <f t="shared" si="21"/>
        <v>1</v>
      </c>
      <c r="AA40" s="53">
        <v>6448</v>
      </c>
      <c r="AB40" s="53">
        <v>297</v>
      </c>
      <c r="AC40" s="53">
        <v>9</v>
      </c>
      <c r="AD40" s="54">
        <v>4</v>
      </c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2"/>
      <c r="AV40" s="61"/>
      <c r="AX40" s="61"/>
      <c r="AY40" s="61"/>
      <c r="AZ40" s="61"/>
      <c r="BA40" s="61"/>
      <c r="BB40" s="61"/>
    </row>
    <row r="41" spans="2:54">
      <c r="B41" s="7" t="s">
        <v>70</v>
      </c>
      <c r="C41" s="3" t="s">
        <v>78</v>
      </c>
      <c r="D41" s="17" t="s">
        <v>20</v>
      </c>
      <c r="E41" s="15">
        <f t="shared" si="15"/>
        <v>9076</v>
      </c>
      <c r="F41" s="53">
        <v>2762</v>
      </c>
      <c r="G41" s="53">
        <v>3207</v>
      </c>
      <c r="H41" s="53">
        <v>927</v>
      </c>
      <c r="I41" s="53">
        <v>425</v>
      </c>
      <c r="J41" s="53">
        <v>300</v>
      </c>
      <c r="K41" s="53">
        <v>160</v>
      </c>
      <c r="L41" s="53">
        <v>204</v>
      </c>
      <c r="M41" s="53">
        <v>81</v>
      </c>
      <c r="N41" s="53">
        <v>248</v>
      </c>
      <c r="O41" s="53">
        <v>602</v>
      </c>
      <c r="P41" s="53">
        <v>143</v>
      </c>
      <c r="Q41" s="53">
        <v>13</v>
      </c>
      <c r="R41" s="53">
        <v>4</v>
      </c>
      <c r="S41" s="53"/>
      <c r="T41" s="54"/>
      <c r="U41" s="55">
        <f t="shared" si="16"/>
        <v>1755</v>
      </c>
      <c r="V41" s="53">
        <f t="shared" si="20"/>
        <v>762</v>
      </c>
      <c r="W41" s="53">
        <f t="shared" si="17"/>
        <v>160</v>
      </c>
      <c r="X41" s="53">
        <f t="shared" si="18"/>
        <v>17</v>
      </c>
      <c r="Y41" s="53">
        <f t="shared" si="19"/>
        <v>4</v>
      </c>
      <c r="Z41" s="54">
        <f t="shared" si="21"/>
        <v>0</v>
      </c>
      <c r="AA41" s="53">
        <v>8402</v>
      </c>
      <c r="AB41" s="53">
        <v>658</v>
      </c>
      <c r="AC41" s="53">
        <v>12</v>
      </c>
      <c r="AD41" s="54">
        <v>4</v>
      </c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2"/>
      <c r="AV41" s="62"/>
      <c r="AX41" s="61"/>
      <c r="AY41" s="61"/>
      <c r="AZ41" s="61"/>
      <c r="BA41" s="61"/>
      <c r="BB41" s="61"/>
    </row>
    <row r="42" spans="2:54">
      <c r="B42" s="7" t="s">
        <v>70</v>
      </c>
      <c r="C42" s="3" t="s">
        <v>79</v>
      </c>
      <c r="D42" s="8" t="s">
        <v>24</v>
      </c>
      <c r="E42" s="15">
        <f t="shared" si="15"/>
        <v>1372</v>
      </c>
      <c r="F42" s="53">
        <v>286</v>
      </c>
      <c r="G42" s="53">
        <v>589</v>
      </c>
      <c r="H42" s="53">
        <v>255</v>
      </c>
      <c r="I42" s="53">
        <v>101</v>
      </c>
      <c r="J42" s="53">
        <v>42</v>
      </c>
      <c r="K42" s="53">
        <v>20</v>
      </c>
      <c r="L42" s="53">
        <v>21</v>
      </c>
      <c r="M42" s="53">
        <v>8</v>
      </c>
      <c r="N42" s="53">
        <v>6</v>
      </c>
      <c r="O42" s="53">
        <v>32</v>
      </c>
      <c r="P42" s="53">
        <v>10</v>
      </c>
      <c r="Q42" s="53">
        <v>1</v>
      </c>
      <c r="R42" s="53">
        <v>1</v>
      </c>
      <c r="S42" s="53"/>
      <c r="T42" s="54"/>
      <c r="U42" s="55">
        <f t="shared" si="16"/>
        <v>141</v>
      </c>
      <c r="V42" s="53">
        <f t="shared" si="20"/>
        <v>44</v>
      </c>
      <c r="W42" s="53">
        <f t="shared" si="17"/>
        <v>12</v>
      </c>
      <c r="X42" s="53">
        <f t="shared" si="18"/>
        <v>2</v>
      </c>
      <c r="Y42" s="53">
        <f t="shared" si="19"/>
        <v>1</v>
      </c>
      <c r="Z42" s="54">
        <f t="shared" si="21"/>
        <v>0</v>
      </c>
      <c r="AA42" s="53">
        <v>1334</v>
      </c>
      <c r="AB42" s="53">
        <v>36</v>
      </c>
      <c r="AC42" s="53">
        <v>1</v>
      </c>
      <c r="AD42" s="54">
        <v>1</v>
      </c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2"/>
      <c r="AV42" s="62"/>
      <c r="AX42" s="61"/>
      <c r="AY42" s="61"/>
      <c r="AZ42" s="61"/>
      <c r="BA42" s="61"/>
      <c r="BB42" s="61"/>
    </row>
    <row r="43" spans="2:54">
      <c r="B43" s="7" t="s">
        <v>70</v>
      </c>
      <c r="C43" s="3" t="s">
        <v>82</v>
      </c>
      <c r="D43" s="8" t="s">
        <v>99</v>
      </c>
      <c r="E43" s="15">
        <f t="shared" si="15"/>
        <v>12051</v>
      </c>
      <c r="F43" s="53">
        <v>4103</v>
      </c>
      <c r="G43" s="53">
        <v>4167</v>
      </c>
      <c r="H43" s="53">
        <v>1208</v>
      </c>
      <c r="I43" s="53">
        <v>635</v>
      </c>
      <c r="J43" s="53">
        <v>393</v>
      </c>
      <c r="K43" s="53">
        <v>229</v>
      </c>
      <c r="L43" s="53">
        <v>196</v>
      </c>
      <c r="M43" s="53">
        <v>99</v>
      </c>
      <c r="N43" s="53">
        <v>175</v>
      </c>
      <c r="O43" s="53">
        <v>491</v>
      </c>
      <c r="P43" s="53">
        <v>252</v>
      </c>
      <c r="Q43" s="53">
        <v>42</v>
      </c>
      <c r="R43" s="53">
        <v>56</v>
      </c>
      <c r="S43" s="53">
        <v>5</v>
      </c>
      <c r="T43" s="54"/>
      <c r="U43" s="55">
        <f t="shared" si="16"/>
        <v>1938</v>
      </c>
      <c r="V43" s="53">
        <f t="shared" si="20"/>
        <v>846</v>
      </c>
      <c r="W43" s="53">
        <f t="shared" si="17"/>
        <v>355</v>
      </c>
      <c r="X43" s="53">
        <f t="shared" si="18"/>
        <v>103</v>
      </c>
      <c r="Y43" s="53">
        <f t="shared" si="19"/>
        <v>61</v>
      </c>
      <c r="Z43" s="54">
        <f t="shared" si="21"/>
        <v>5</v>
      </c>
      <c r="AA43" s="53">
        <v>11304</v>
      </c>
      <c r="AB43" s="53">
        <v>649</v>
      </c>
      <c r="AC43" s="53">
        <v>40</v>
      </c>
      <c r="AD43" s="54">
        <v>58</v>
      </c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2"/>
      <c r="AX43" s="61"/>
      <c r="AY43" s="61"/>
      <c r="AZ43" s="61"/>
      <c r="BA43" s="61"/>
      <c r="BB43" s="61"/>
    </row>
    <row r="44" spans="2:54">
      <c r="B44" s="7" t="s">
        <v>70</v>
      </c>
      <c r="C44" s="3" t="s">
        <v>83</v>
      </c>
      <c r="D44" s="8" t="s">
        <v>23</v>
      </c>
      <c r="E44" s="15">
        <f t="shared" si="15"/>
        <v>8794</v>
      </c>
      <c r="F44" s="53">
        <v>2583</v>
      </c>
      <c r="G44" s="53">
        <v>3292</v>
      </c>
      <c r="H44" s="53">
        <v>980</v>
      </c>
      <c r="I44" s="53">
        <v>612</v>
      </c>
      <c r="J44" s="53">
        <v>333</v>
      </c>
      <c r="K44" s="53">
        <v>185</v>
      </c>
      <c r="L44" s="53">
        <v>142</v>
      </c>
      <c r="M44" s="53">
        <v>85</v>
      </c>
      <c r="N44" s="53">
        <v>106</v>
      </c>
      <c r="O44" s="53">
        <v>352</v>
      </c>
      <c r="P44" s="53">
        <v>107</v>
      </c>
      <c r="Q44" s="53">
        <v>9</v>
      </c>
      <c r="R44" s="53">
        <v>7</v>
      </c>
      <c r="S44" s="53">
        <v>1</v>
      </c>
      <c r="T44" s="54"/>
      <c r="U44" s="55">
        <f t="shared" si="16"/>
        <v>1327</v>
      </c>
      <c r="V44" s="53">
        <f t="shared" si="20"/>
        <v>476</v>
      </c>
      <c r="W44" s="53">
        <f t="shared" si="17"/>
        <v>124</v>
      </c>
      <c r="X44" s="53">
        <f t="shared" si="18"/>
        <v>17</v>
      </c>
      <c r="Y44" s="53">
        <f t="shared" si="19"/>
        <v>8</v>
      </c>
      <c r="Z44" s="54">
        <f t="shared" si="21"/>
        <v>1</v>
      </c>
      <c r="AA44" s="53">
        <v>8399</v>
      </c>
      <c r="AB44" s="53">
        <v>378</v>
      </c>
      <c r="AC44" s="53">
        <v>9</v>
      </c>
      <c r="AD44" s="54">
        <v>8</v>
      </c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2"/>
      <c r="AX44" s="61"/>
      <c r="AY44" s="61"/>
      <c r="AZ44" s="61"/>
      <c r="BA44" s="61"/>
      <c r="BB44" s="61"/>
    </row>
    <row r="45" spans="2:54">
      <c r="B45" s="7" t="s">
        <v>100</v>
      </c>
      <c r="C45" s="3" t="s">
        <v>84</v>
      </c>
      <c r="D45" s="8" t="s">
        <v>22</v>
      </c>
      <c r="E45" s="15">
        <f t="shared" si="15"/>
        <v>125047</v>
      </c>
      <c r="F45" s="53">
        <v>41659</v>
      </c>
      <c r="G45" s="53">
        <v>41739</v>
      </c>
      <c r="H45" s="53">
        <v>13878</v>
      </c>
      <c r="I45" s="53">
        <v>8026</v>
      </c>
      <c r="J45" s="53">
        <v>4345</v>
      </c>
      <c r="K45" s="53">
        <v>2863</v>
      </c>
      <c r="L45" s="53">
        <v>1974</v>
      </c>
      <c r="M45" s="53">
        <v>1607</v>
      </c>
      <c r="N45" s="53">
        <v>1004</v>
      </c>
      <c r="O45" s="53">
        <v>4554</v>
      </c>
      <c r="P45" s="53">
        <v>2367</v>
      </c>
      <c r="Q45" s="53">
        <v>554</v>
      </c>
      <c r="R45" s="53">
        <v>420</v>
      </c>
      <c r="S45" s="53">
        <v>31</v>
      </c>
      <c r="T45" s="54">
        <v>26</v>
      </c>
      <c r="U45" s="55">
        <f t="shared" si="16"/>
        <v>19745</v>
      </c>
      <c r="V45" s="53">
        <f t="shared" si="20"/>
        <v>7952</v>
      </c>
      <c r="W45" s="53">
        <f t="shared" si="17"/>
        <v>3398</v>
      </c>
      <c r="X45" s="53">
        <f t="shared" si="18"/>
        <v>1031</v>
      </c>
      <c r="Y45" s="53">
        <f t="shared" si="19"/>
        <v>477</v>
      </c>
      <c r="Z45" s="54">
        <f t="shared" si="21"/>
        <v>57</v>
      </c>
      <c r="AA45" s="53">
        <v>118268</v>
      </c>
      <c r="AB45" s="53">
        <v>5790</v>
      </c>
      <c r="AC45" s="53">
        <v>525</v>
      </c>
      <c r="AD45" s="54">
        <v>464</v>
      </c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X45" s="61"/>
      <c r="AY45" s="61"/>
      <c r="AZ45" s="61"/>
      <c r="BA45" s="61"/>
      <c r="BB45" s="61"/>
    </row>
    <row r="46" spans="2:54">
      <c r="B46" s="7" t="s">
        <v>100</v>
      </c>
      <c r="C46" s="3" t="s">
        <v>85</v>
      </c>
      <c r="D46" s="8" t="s">
        <v>58</v>
      </c>
      <c r="E46" s="15">
        <f t="shared" si="15"/>
        <v>19631</v>
      </c>
      <c r="F46" s="53">
        <v>7648</v>
      </c>
      <c r="G46" s="53">
        <v>6623</v>
      </c>
      <c r="H46" s="53">
        <v>1901</v>
      </c>
      <c r="I46" s="53">
        <v>817</v>
      </c>
      <c r="J46" s="53">
        <v>515</v>
      </c>
      <c r="K46" s="53">
        <v>312</v>
      </c>
      <c r="L46" s="53">
        <v>258</v>
      </c>
      <c r="M46" s="53">
        <v>174</v>
      </c>
      <c r="N46" s="53">
        <v>152</v>
      </c>
      <c r="O46" s="53">
        <v>683</v>
      </c>
      <c r="P46" s="53">
        <v>380</v>
      </c>
      <c r="Q46" s="53">
        <v>89</v>
      </c>
      <c r="R46" s="53">
        <v>71</v>
      </c>
      <c r="S46" s="53">
        <v>8</v>
      </c>
      <c r="T46" s="54"/>
      <c r="U46" s="55">
        <f t="shared" si="16"/>
        <v>2642</v>
      </c>
      <c r="V46" s="53">
        <f t="shared" si="20"/>
        <v>1231</v>
      </c>
      <c r="W46" s="53">
        <f t="shared" si="17"/>
        <v>548</v>
      </c>
      <c r="X46" s="53">
        <f t="shared" si="18"/>
        <v>168</v>
      </c>
      <c r="Y46" s="53">
        <f t="shared" si="19"/>
        <v>79</v>
      </c>
      <c r="Z46" s="54">
        <f t="shared" si="21"/>
        <v>8</v>
      </c>
      <c r="AA46" s="53">
        <v>18522</v>
      </c>
      <c r="AB46" s="53">
        <v>950</v>
      </c>
      <c r="AC46" s="53">
        <v>81</v>
      </c>
      <c r="AD46" s="54">
        <v>78</v>
      </c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2"/>
      <c r="AX46" s="61"/>
      <c r="AY46" s="61"/>
      <c r="AZ46" s="61"/>
      <c r="BA46" s="61"/>
      <c r="BB46" s="61"/>
    </row>
    <row r="47" spans="2:54">
      <c r="B47" s="7" t="s">
        <v>70</v>
      </c>
      <c r="C47" s="3" t="s">
        <v>87</v>
      </c>
      <c r="D47" s="8" t="s">
        <v>21</v>
      </c>
      <c r="E47" s="15">
        <f t="shared" si="15"/>
        <v>27009</v>
      </c>
      <c r="F47" s="53">
        <v>8313</v>
      </c>
      <c r="G47" s="53">
        <v>9504</v>
      </c>
      <c r="H47" s="53">
        <v>3004</v>
      </c>
      <c r="I47" s="53">
        <v>1610</v>
      </c>
      <c r="J47" s="53">
        <v>945</v>
      </c>
      <c r="K47" s="53">
        <v>617</v>
      </c>
      <c r="L47" s="53">
        <v>463</v>
      </c>
      <c r="M47" s="53">
        <v>296</v>
      </c>
      <c r="N47" s="53">
        <v>265</v>
      </c>
      <c r="O47" s="53">
        <v>1130</v>
      </c>
      <c r="P47" s="53">
        <v>600</v>
      </c>
      <c r="Q47" s="53">
        <v>140</v>
      </c>
      <c r="R47" s="53">
        <v>106</v>
      </c>
      <c r="S47" s="53">
        <v>16</v>
      </c>
      <c r="T47" s="54"/>
      <c r="U47" s="55">
        <f t="shared" si="16"/>
        <v>4578</v>
      </c>
      <c r="V47" s="53">
        <f t="shared" si="20"/>
        <v>1992</v>
      </c>
      <c r="W47" s="53">
        <f t="shared" si="17"/>
        <v>862</v>
      </c>
      <c r="X47" s="53">
        <f t="shared" si="18"/>
        <v>262</v>
      </c>
      <c r="Y47" s="53">
        <f t="shared" si="19"/>
        <v>122</v>
      </c>
      <c r="Z47" s="54">
        <f t="shared" si="21"/>
        <v>16</v>
      </c>
      <c r="AA47" s="53">
        <v>25239</v>
      </c>
      <c r="AB47" s="53">
        <v>1514</v>
      </c>
      <c r="AC47" s="53">
        <v>137</v>
      </c>
      <c r="AD47" s="54">
        <v>119</v>
      </c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2"/>
      <c r="AX47" s="61"/>
      <c r="AY47" s="61"/>
      <c r="AZ47" s="61"/>
      <c r="BA47" s="61"/>
      <c r="BB47" s="61"/>
    </row>
    <row r="48" spans="2:54">
      <c r="B48" s="7" t="s">
        <v>70</v>
      </c>
      <c r="C48" s="3" t="s">
        <v>89</v>
      </c>
      <c r="D48" s="8" t="s">
        <v>101</v>
      </c>
      <c r="E48" s="15">
        <f t="shared" si="15"/>
        <v>14282</v>
      </c>
      <c r="F48" s="53">
        <v>5317</v>
      </c>
      <c r="G48" s="53">
        <v>4794</v>
      </c>
      <c r="H48" s="53">
        <v>1441</v>
      </c>
      <c r="I48" s="53">
        <v>756</v>
      </c>
      <c r="J48" s="53">
        <v>447</v>
      </c>
      <c r="K48" s="53">
        <v>278</v>
      </c>
      <c r="L48" s="53">
        <v>207</v>
      </c>
      <c r="M48" s="53">
        <v>134</v>
      </c>
      <c r="N48" s="53">
        <v>129</v>
      </c>
      <c r="O48" s="53">
        <v>500</v>
      </c>
      <c r="P48" s="53">
        <v>224</v>
      </c>
      <c r="Q48" s="53">
        <v>33</v>
      </c>
      <c r="R48" s="53">
        <v>17</v>
      </c>
      <c r="S48" s="53">
        <v>2</v>
      </c>
      <c r="T48" s="54">
        <v>3</v>
      </c>
      <c r="U48" s="55">
        <f t="shared" si="16"/>
        <v>1974</v>
      </c>
      <c r="V48" s="53">
        <f t="shared" si="20"/>
        <v>779</v>
      </c>
      <c r="W48" s="53">
        <f t="shared" si="17"/>
        <v>279</v>
      </c>
      <c r="X48" s="53">
        <f t="shared" si="18"/>
        <v>55</v>
      </c>
      <c r="Y48" s="53">
        <f t="shared" si="19"/>
        <v>22</v>
      </c>
      <c r="Z48" s="54">
        <f t="shared" si="21"/>
        <v>5</v>
      </c>
      <c r="AA48" s="53">
        <v>13594</v>
      </c>
      <c r="AB48" s="53">
        <v>636</v>
      </c>
      <c r="AC48" s="53">
        <v>30</v>
      </c>
      <c r="AD48" s="54">
        <v>22</v>
      </c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X48" s="61"/>
      <c r="AY48" s="61"/>
      <c r="AZ48" s="61"/>
      <c r="BA48" s="61"/>
      <c r="BB48" s="61"/>
    </row>
    <row r="49" spans="2:54">
      <c r="B49" s="7" t="s">
        <v>70</v>
      </c>
      <c r="C49" s="3" t="s">
        <v>91</v>
      </c>
      <c r="D49" s="8" t="s">
        <v>18</v>
      </c>
      <c r="E49" s="15">
        <f t="shared" si="15"/>
        <v>5621</v>
      </c>
      <c r="F49" s="53">
        <v>1808</v>
      </c>
      <c r="G49" s="53">
        <v>1701</v>
      </c>
      <c r="H49" s="53">
        <v>589</v>
      </c>
      <c r="I49" s="53">
        <v>232</v>
      </c>
      <c r="J49" s="53">
        <v>179</v>
      </c>
      <c r="K49" s="53">
        <v>103</v>
      </c>
      <c r="L49" s="53">
        <v>156</v>
      </c>
      <c r="M49" s="53">
        <v>70</v>
      </c>
      <c r="N49" s="53">
        <v>178</v>
      </c>
      <c r="O49" s="53">
        <v>487</v>
      </c>
      <c r="P49" s="53">
        <v>110</v>
      </c>
      <c r="Q49" s="53">
        <v>5</v>
      </c>
      <c r="R49" s="53">
        <v>3</v>
      </c>
      <c r="S49" s="53"/>
      <c r="T49" s="54"/>
      <c r="U49" s="55">
        <f t="shared" si="16"/>
        <v>1291</v>
      </c>
      <c r="V49" s="53">
        <f t="shared" si="20"/>
        <v>605</v>
      </c>
      <c r="W49" s="53">
        <f t="shared" si="17"/>
        <v>118</v>
      </c>
      <c r="X49" s="53">
        <f t="shared" si="18"/>
        <v>8</v>
      </c>
      <c r="Y49" s="53">
        <f t="shared" si="19"/>
        <v>3</v>
      </c>
      <c r="Z49" s="54">
        <f t="shared" si="21"/>
        <v>0</v>
      </c>
      <c r="AA49" s="53">
        <v>5072</v>
      </c>
      <c r="AB49" s="53">
        <v>542</v>
      </c>
      <c r="AC49" s="53">
        <v>4</v>
      </c>
      <c r="AD49" s="54">
        <v>3</v>
      </c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2"/>
      <c r="AV49" s="62"/>
      <c r="AX49" s="61"/>
      <c r="AY49" s="61"/>
      <c r="AZ49" s="61"/>
      <c r="BA49" s="61"/>
      <c r="BB49" s="61"/>
    </row>
    <row r="50" spans="2:54">
      <c r="B50" s="7" t="s">
        <v>70</v>
      </c>
      <c r="C50" s="3" t="s">
        <v>93</v>
      </c>
      <c r="D50" s="8" t="s">
        <v>17</v>
      </c>
      <c r="E50" s="15">
        <f t="shared" si="15"/>
        <v>8001</v>
      </c>
      <c r="F50" s="53">
        <v>2000</v>
      </c>
      <c r="G50" s="53">
        <v>2748</v>
      </c>
      <c r="H50" s="53">
        <v>797</v>
      </c>
      <c r="I50" s="53">
        <v>448</v>
      </c>
      <c r="J50" s="53">
        <v>309</v>
      </c>
      <c r="K50" s="53">
        <v>198</v>
      </c>
      <c r="L50" s="53">
        <v>189</v>
      </c>
      <c r="M50" s="53">
        <v>101</v>
      </c>
      <c r="N50" s="53">
        <v>242</v>
      </c>
      <c r="O50" s="53">
        <v>823</v>
      </c>
      <c r="P50" s="53">
        <v>128</v>
      </c>
      <c r="Q50" s="53">
        <v>14</v>
      </c>
      <c r="R50" s="53">
        <v>4</v>
      </c>
      <c r="S50" s="53"/>
      <c r="T50" s="54"/>
      <c r="U50" s="55">
        <f t="shared" si="16"/>
        <v>2008</v>
      </c>
      <c r="V50" s="53">
        <f t="shared" si="20"/>
        <v>969</v>
      </c>
      <c r="W50" s="53">
        <f t="shared" si="17"/>
        <v>146</v>
      </c>
      <c r="X50" s="53">
        <f t="shared" si="18"/>
        <v>18</v>
      </c>
      <c r="Y50" s="53">
        <f t="shared" si="19"/>
        <v>4</v>
      </c>
      <c r="Z50" s="54">
        <f t="shared" si="21"/>
        <v>0</v>
      </c>
      <c r="AA50" s="53">
        <v>7192</v>
      </c>
      <c r="AB50" s="53">
        <v>791</v>
      </c>
      <c r="AC50" s="53">
        <v>14</v>
      </c>
      <c r="AD50" s="54">
        <v>4</v>
      </c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2"/>
      <c r="AV50" s="62"/>
      <c r="AX50" s="61"/>
      <c r="AY50" s="61"/>
      <c r="AZ50" s="61"/>
      <c r="BA50" s="61"/>
      <c r="BB50" s="61"/>
    </row>
    <row r="51" spans="2:54">
      <c r="B51" s="7" t="s">
        <v>70</v>
      </c>
      <c r="C51" s="3" t="s">
        <v>95</v>
      </c>
      <c r="D51" s="8" t="s">
        <v>156</v>
      </c>
      <c r="E51" s="15">
        <f t="shared" si="15"/>
        <v>16041</v>
      </c>
      <c r="F51" s="53">
        <v>7070</v>
      </c>
      <c r="G51" s="53">
        <v>5274</v>
      </c>
      <c r="H51" s="53">
        <v>1340</v>
      </c>
      <c r="I51" s="53">
        <v>698</v>
      </c>
      <c r="J51" s="53">
        <v>402</v>
      </c>
      <c r="K51" s="53">
        <v>270</v>
      </c>
      <c r="L51" s="53">
        <v>172</v>
      </c>
      <c r="M51" s="53">
        <v>99</v>
      </c>
      <c r="N51" s="53">
        <v>100</v>
      </c>
      <c r="O51" s="53">
        <v>394</v>
      </c>
      <c r="P51" s="53">
        <v>167</v>
      </c>
      <c r="Q51" s="53">
        <v>33</v>
      </c>
      <c r="R51" s="53">
        <v>22</v>
      </c>
      <c r="S51" s="53"/>
      <c r="T51" s="54"/>
      <c r="U51" s="55">
        <f t="shared" si="16"/>
        <v>1659</v>
      </c>
      <c r="V51" s="53">
        <f t="shared" si="20"/>
        <v>616</v>
      </c>
      <c r="W51" s="53">
        <f t="shared" si="17"/>
        <v>222</v>
      </c>
      <c r="X51" s="53">
        <f t="shared" si="18"/>
        <v>55</v>
      </c>
      <c r="Y51" s="53">
        <f t="shared" si="19"/>
        <v>22</v>
      </c>
      <c r="Z51" s="54">
        <f t="shared" si="21"/>
        <v>0</v>
      </c>
      <c r="AA51" s="53">
        <v>15506</v>
      </c>
      <c r="AB51" s="53">
        <v>484</v>
      </c>
      <c r="AC51" s="53">
        <v>29</v>
      </c>
      <c r="AD51" s="54">
        <v>22</v>
      </c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2"/>
      <c r="AV51" s="62"/>
      <c r="AX51" s="61"/>
      <c r="AY51" s="61"/>
      <c r="AZ51" s="61"/>
      <c r="BA51" s="61"/>
      <c r="BB51" s="61"/>
    </row>
    <row r="52" spans="2:54">
      <c r="B52" s="7" t="s">
        <v>70</v>
      </c>
      <c r="C52" s="3" t="s">
        <v>102</v>
      </c>
      <c r="D52" s="8" t="s">
        <v>66</v>
      </c>
      <c r="E52" s="15">
        <f t="shared" si="15"/>
        <v>29237</v>
      </c>
      <c r="F52" s="53">
        <v>8829</v>
      </c>
      <c r="G52" s="53">
        <v>11193</v>
      </c>
      <c r="H52" s="53">
        <v>3690</v>
      </c>
      <c r="I52" s="53">
        <v>1771</v>
      </c>
      <c r="J52" s="53">
        <v>1009</v>
      </c>
      <c r="K52" s="53">
        <v>575</v>
      </c>
      <c r="L52" s="53">
        <v>377</v>
      </c>
      <c r="M52" s="53">
        <v>282</v>
      </c>
      <c r="N52" s="53">
        <v>207</v>
      </c>
      <c r="O52" s="53">
        <v>765</v>
      </c>
      <c r="P52" s="53">
        <v>400</v>
      </c>
      <c r="Q52" s="53">
        <v>91</v>
      </c>
      <c r="R52" s="53">
        <v>43</v>
      </c>
      <c r="S52" s="53">
        <v>4</v>
      </c>
      <c r="T52" s="54">
        <v>1</v>
      </c>
      <c r="U52" s="55">
        <f t="shared" si="16"/>
        <v>3754</v>
      </c>
      <c r="V52" s="53">
        <f t="shared" si="20"/>
        <v>1304</v>
      </c>
      <c r="W52" s="53">
        <f t="shared" si="17"/>
        <v>539</v>
      </c>
      <c r="X52" s="53">
        <f t="shared" si="18"/>
        <v>139</v>
      </c>
      <c r="Y52" s="53">
        <f t="shared" si="19"/>
        <v>48</v>
      </c>
      <c r="Z52" s="54">
        <f t="shared" si="21"/>
        <v>5</v>
      </c>
      <c r="AA52" s="53">
        <v>28087</v>
      </c>
      <c r="AB52" s="53">
        <v>1016</v>
      </c>
      <c r="AC52" s="53">
        <v>86</v>
      </c>
      <c r="AD52" s="54">
        <v>48</v>
      </c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X52" s="61"/>
      <c r="AY52" s="61"/>
      <c r="AZ52" s="61"/>
      <c r="BA52" s="61"/>
      <c r="BB52" s="61"/>
    </row>
    <row r="53" spans="2:54">
      <c r="B53" s="7" t="s">
        <v>103</v>
      </c>
      <c r="C53" s="3" t="s">
        <v>104</v>
      </c>
      <c r="D53" s="8" t="s">
        <v>27</v>
      </c>
      <c r="E53" s="15">
        <f t="shared" si="15"/>
        <v>10972</v>
      </c>
      <c r="F53" s="53">
        <v>3830</v>
      </c>
      <c r="G53" s="53">
        <v>4192</v>
      </c>
      <c r="H53" s="53">
        <v>1294</v>
      </c>
      <c r="I53" s="53">
        <v>605</v>
      </c>
      <c r="J53" s="53">
        <v>335</v>
      </c>
      <c r="K53" s="53">
        <v>196</v>
      </c>
      <c r="L53" s="53">
        <v>101</v>
      </c>
      <c r="M53" s="53">
        <v>53</v>
      </c>
      <c r="N53" s="53">
        <v>50</v>
      </c>
      <c r="O53" s="53">
        <v>207</v>
      </c>
      <c r="P53" s="53">
        <v>93</v>
      </c>
      <c r="Q53" s="53">
        <v>8</v>
      </c>
      <c r="R53" s="53">
        <v>8</v>
      </c>
      <c r="S53" s="53"/>
      <c r="T53" s="54"/>
      <c r="U53" s="55">
        <f t="shared" si="16"/>
        <v>1051</v>
      </c>
      <c r="V53" s="53">
        <f t="shared" si="20"/>
        <v>316</v>
      </c>
      <c r="W53" s="53">
        <f t="shared" si="17"/>
        <v>109</v>
      </c>
      <c r="X53" s="53">
        <f t="shared" si="18"/>
        <v>16</v>
      </c>
      <c r="Y53" s="53">
        <f t="shared" si="19"/>
        <v>8</v>
      </c>
      <c r="Z53" s="54">
        <f t="shared" si="21"/>
        <v>0</v>
      </c>
      <c r="AA53" s="53">
        <v>10691</v>
      </c>
      <c r="AB53" s="53">
        <v>265</v>
      </c>
      <c r="AC53" s="53">
        <v>8</v>
      </c>
      <c r="AD53" s="54">
        <v>8</v>
      </c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2"/>
      <c r="AV53" s="62"/>
      <c r="AX53" s="61"/>
      <c r="AY53" s="61"/>
      <c r="AZ53" s="61"/>
      <c r="BA53" s="61"/>
      <c r="BB53" s="61"/>
    </row>
    <row r="54" spans="2:54">
      <c r="B54" s="7" t="s">
        <v>71</v>
      </c>
      <c r="C54" s="3" t="s">
        <v>78</v>
      </c>
      <c r="D54" s="8" t="s">
        <v>60</v>
      </c>
      <c r="E54" s="15">
        <f t="shared" si="15"/>
        <v>487</v>
      </c>
      <c r="F54" s="53">
        <v>77</v>
      </c>
      <c r="G54" s="53">
        <v>172</v>
      </c>
      <c r="H54" s="53">
        <v>73</v>
      </c>
      <c r="I54" s="53">
        <v>61</v>
      </c>
      <c r="J54" s="53">
        <v>31</v>
      </c>
      <c r="K54" s="53">
        <v>31</v>
      </c>
      <c r="L54" s="53">
        <v>10</v>
      </c>
      <c r="M54" s="53">
        <v>13</v>
      </c>
      <c r="N54" s="53">
        <v>6</v>
      </c>
      <c r="O54" s="53">
        <v>10</v>
      </c>
      <c r="P54" s="53">
        <v>2</v>
      </c>
      <c r="Q54" s="53">
        <v>1</v>
      </c>
      <c r="R54" s="53"/>
      <c r="S54" s="53"/>
      <c r="T54" s="54"/>
      <c r="U54" s="55">
        <f t="shared" si="16"/>
        <v>104</v>
      </c>
      <c r="V54" s="53">
        <f t="shared" si="20"/>
        <v>13</v>
      </c>
      <c r="W54" s="53">
        <f t="shared" si="17"/>
        <v>3</v>
      </c>
      <c r="X54" s="53">
        <f t="shared" si="18"/>
        <v>1</v>
      </c>
      <c r="Y54" s="53">
        <f t="shared" si="19"/>
        <v>0</v>
      </c>
      <c r="Z54" s="54">
        <f t="shared" si="21"/>
        <v>0</v>
      </c>
      <c r="AA54" s="53">
        <v>476</v>
      </c>
      <c r="AB54" s="53">
        <v>10</v>
      </c>
      <c r="AC54" s="53">
        <v>1</v>
      </c>
      <c r="AD54" s="54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2"/>
      <c r="AU54" s="62"/>
      <c r="AV54" s="62"/>
      <c r="AX54" s="61"/>
      <c r="AY54" s="61"/>
      <c r="AZ54" s="61"/>
      <c r="BA54" s="61"/>
      <c r="BB54" s="62"/>
    </row>
    <row r="55" spans="2:54">
      <c r="B55" s="7" t="s">
        <v>71</v>
      </c>
      <c r="C55" s="3" t="s">
        <v>105</v>
      </c>
      <c r="D55" s="8" t="s">
        <v>31</v>
      </c>
      <c r="E55" s="15">
        <f t="shared" si="15"/>
        <v>775</v>
      </c>
      <c r="F55" s="53">
        <v>164</v>
      </c>
      <c r="G55" s="53">
        <v>229</v>
      </c>
      <c r="H55" s="53">
        <v>134</v>
      </c>
      <c r="I55" s="53">
        <v>103</v>
      </c>
      <c r="J55" s="53">
        <v>49</v>
      </c>
      <c r="K55" s="53">
        <v>29</v>
      </c>
      <c r="L55" s="53">
        <v>9</v>
      </c>
      <c r="M55" s="53">
        <v>13</v>
      </c>
      <c r="N55" s="53">
        <v>11</v>
      </c>
      <c r="O55" s="53">
        <v>18</v>
      </c>
      <c r="P55" s="53">
        <v>13</v>
      </c>
      <c r="Q55" s="53"/>
      <c r="R55" s="53">
        <v>3</v>
      </c>
      <c r="S55" s="53"/>
      <c r="T55" s="54"/>
      <c r="U55" s="55">
        <f t="shared" si="16"/>
        <v>145</v>
      </c>
      <c r="V55" s="53">
        <f t="shared" si="20"/>
        <v>34</v>
      </c>
      <c r="W55" s="53">
        <f t="shared" si="17"/>
        <v>16</v>
      </c>
      <c r="X55" s="53">
        <f t="shared" si="18"/>
        <v>3</v>
      </c>
      <c r="Y55" s="53">
        <f t="shared" si="19"/>
        <v>3</v>
      </c>
      <c r="Z55" s="54">
        <f t="shared" si="21"/>
        <v>0</v>
      </c>
      <c r="AA55" s="53">
        <v>743</v>
      </c>
      <c r="AB55" s="53">
        <v>29</v>
      </c>
      <c r="AC55" s="53">
        <v>1</v>
      </c>
      <c r="AD55" s="54">
        <v>2</v>
      </c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2"/>
      <c r="AT55" s="61"/>
      <c r="AU55" s="62"/>
      <c r="AV55" s="62"/>
      <c r="AX55" s="61"/>
      <c r="AY55" s="61"/>
      <c r="AZ55" s="61"/>
      <c r="BA55" s="61"/>
      <c r="BB55" s="61"/>
    </row>
    <row r="56" spans="2:54">
      <c r="B56" s="7" t="s">
        <v>71</v>
      </c>
      <c r="C56" s="3" t="s">
        <v>82</v>
      </c>
      <c r="D56" s="8" t="s">
        <v>32</v>
      </c>
      <c r="E56" s="15">
        <f t="shared" si="15"/>
        <v>5063</v>
      </c>
      <c r="F56" s="53">
        <v>1173</v>
      </c>
      <c r="G56" s="53">
        <v>2032</v>
      </c>
      <c r="H56" s="53">
        <v>783</v>
      </c>
      <c r="I56" s="53">
        <v>306</v>
      </c>
      <c r="J56" s="53">
        <v>256</v>
      </c>
      <c r="K56" s="53">
        <v>112</v>
      </c>
      <c r="L56" s="53">
        <v>70</v>
      </c>
      <c r="M56" s="53">
        <v>55</v>
      </c>
      <c r="N56" s="53">
        <v>71</v>
      </c>
      <c r="O56" s="53">
        <v>151</v>
      </c>
      <c r="P56" s="53">
        <v>46</v>
      </c>
      <c r="Q56" s="53">
        <v>3</v>
      </c>
      <c r="R56" s="53">
        <v>5</v>
      </c>
      <c r="S56" s="53"/>
      <c r="T56" s="54"/>
      <c r="U56" s="55">
        <f t="shared" si="16"/>
        <v>769</v>
      </c>
      <c r="V56" s="53">
        <f t="shared" si="20"/>
        <v>205</v>
      </c>
      <c r="W56" s="53">
        <f t="shared" si="17"/>
        <v>54</v>
      </c>
      <c r="X56" s="53">
        <f t="shared" si="18"/>
        <v>8</v>
      </c>
      <c r="Y56" s="53">
        <f t="shared" si="19"/>
        <v>5</v>
      </c>
      <c r="Z56" s="54">
        <f t="shared" si="21"/>
        <v>0</v>
      </c>
      <c r="AA56" s="53">
        <v>4889</v>
      </c>
      <c r="AB56" s="53">
        <v>166</v>
      </c>
      <c r="AC56" s="53">
        <v>4</v>
      </c>
      <c r="AD56" s="54">
        <v>4</v>
      </c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2"/>
      <c r="AV56" s="62"/>
      <c r="AX56" s="61"/>
      <c r="AY56" s="61"/>
      <c r="AZ56" s="61"/>
      <c r="BA56" s="61"/>
      <c r="BB56" s="61"/>
    </row>
    <row r="57" spans="2:54">
      <c r="B57" s="7" t="s">
        <v>71</v>
      </c>
      <c r="C57" s="3" t="s">
        <v>83</v>
      </c>
      <c r="D57" s="8" t="s">
        <v>30</v>
      </c>
      <c r="E57" s="15">
        <f t="shared" si="15"/>
        <v>30745</v>
      </c>
      <c r="F57" s="53">
        <v>10103</v>
      </c>
      <c r="G57" s="53">
        <v>11408</v>
      </c>
      <c r="H57" s="53">
        <v>3143</v>
      </c>
      <c r="I57" s="53">
        <v>1701</v>
      </c>
      <c r="J57" s="53">
        <v>1051</v>
      </c>
      <c r="K57" s="53">
        <v>655</v>
      </c>
      <c r="L57" s="53">
        <v>491</v>
      </c>
      <c r="M57" s="53">
        <v>323</v>
      </c>
      <c r="N57" s="53">
        <v>274</v>
      </c>
      <c r="O57" s="53">
        <v>999</v>
      </c>
      <c r="P57" s="53">
        <v>429</v>
      </c>
      <c r="Q57" s="53">
        <v>120</v>
      </c>
      <c r="R57" s="53">
        <v>42</v>
      </c>
      <c r="S57" s="53">
        <v>6</v>
      </c>
      <c r="T57" s="54"/>
      <c r="U57" s="55">
        <f t="shared" si="16"/>
        <v>4390</v>
      </c>
      <c r="V57" s="53">
        <f t="shared" si="20"/>
        <v>1596</v>
      </c>
      <c r="W57" s="53">
        <f t="shared" si="17"/>
        <v>597</v>
      </c>
      <c r="X57" s="53">
        <f t="shared" si="18"/>
        <v>168</v>
      </c>
      <c r="Y57" s="53">
        <f t="shared" si="19"/>
        <v>48</v>
      </c>
      <c r="Z57" s="54">
        <f t="shared" si="21"/>
        <v>6</v>
      </c>
      <c r="AA57" s="53">
        <v>29361</v>
      </c>
      <c r="AB57" s="53">
        <v>1219</v>
      </c>
      <c r="AC57" s="53">
        <v>120</v>
      </c>
      <c r="AD57" s="54">
        <v>45</v>
      </c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2"/>
      <c r="AX57" s="61"/>
      <c r="AY57" s="61"/>
      <c r="AZ57" s="61"/>
      <c r="BA57" s="61"/>
      <c r="BB57" s="61"/>
    </row>
    <row r="58" spans="2:54">
      <c r="B58" s="7" t="s">
        <v>71</v>
      </c>
      <c r="C58" s="3" t="s">
        <v>84</v>
      </c>
      <c r="D58" s="8" t="s">
        <v>28</v>
      </c>
      <c r="E58" s="15">
        <f t="shared" si="15"/>
        <v>6411</v>
      </c>
      <c r="F58" s="53">
        <v>2260</v>
      </c>
      <c r="G58" s="53">
        <v>2355</v>
      </c>
      <c r="H58" s="53">
        <v>705</v>
      </c>
      <c r="I58" s="53">
        <v>362</v>
      </c>
      <c r="J58" s="53">
        <v>219</v>
      </c>
      <c r="K58" s="53">
        <v>111</v>
      </c>
      <c r="L58" s="53">
        <v>67</v>
      </c>
      <c r="M58" s="53">
        <v>42</v>
      </c>
      <c r="N58" s="53">
        <v>30</v>
      </c>
      <c r="O58" s="53">
        <v>168</v>
      </c>
      <c r="P58" s="53">
        <v>75</v>
      </c>
      <c r="Q58" s="53">
        <v>12</v>
      </c>
      <c r="R58" s="53">
        <v>1</v>
      </c>
      <c r="S58" s="53">
        <v>1</v>
      </c>
      <c r="T58" s="54">
        <v>3</v>
      </c>
      <c r="U58" s="55">
        <f t="shared" si="16"/>
        <v>729</v>
      </c>
      <c r="V58" s="53">
        <f t="shared" si="20"/>
        <v>260</v>
      </c>
      <c r="W58" s="53">
        <f t="shared" si="17"/>
        <v>92</v>
      </c>
      <c r="X58" s="53">
        <f t="shared" si="18"/>
        <v>17</v>
      </c>
      <c r="Y58" s="53">
        <f t="shared" si="19"/>
        <v>5</v>
      </c>
      <c r="Z58" s="54">
        <f t="shared" si="21"/>
        <v>4</v>
      </c>
      <c r="AA58" s="53">
        <v>6175</v>
      </c>
      <c r="AB58" s="53">
        <v>219</v>
      </c>
      <c r="AC58" s="53">
        <v>12</v>
      </c>
      <c r="AD58" s="54">
        <v>5</v>
      </c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X58" s="61"/>
      <c r="AY58" s="61"/>
      <c r="AZ58" s="61"/>
      <c r="BA58" s="61"/>
      <c r="BB58" s="61"/>
    </row>
    <row r="59" spans="2:54">
      <c r="B59" s="7" t="s">
        <v>71</v>
      </c>
      <c r="C59" s="3" t="s">
        <v>85</v>
      </c>
      <c r="D59" s="8" t="s">
        <v>67</v>
      </c>
      <c r="E59" s="15">
        <f t="shared" si="15"/>
        <v>12433</v>
      </c>
      <c r="F59" s="53">
        <v>4780</v>
      </c>
      <c r="G59" s="53">
        <v>4542</v>
      </c>
      <c r="H59" s="53">
        <v>1232</v>
      </c>
      <c r="I59" s="53">
        <v>621</v>
      </c>
      <c r="J59" s="53">
        <v>323</v>
      </c>
      <c r="K59" s="53">
        <v>188</v>
      </c>
      <c r="L59" s="53">
        <v>136</v>
      </c>
      <c r="M59" s="53">
        <v>102</v>
      </c>
      <c r="N59" s="53">
        <v>75</v>
      </c>
      <c r="O59" s="53">
        <v>285</v>
      </c>
      <c r="P59" s="53">
        <v>124</v>
      </c>
      <c r="Q59" s="53">
        <v>18</v>
      </c>
      <c r="R59" s="53">
        <v>6</v>
      </c>
      <c r="S59" s="53"/>
      <c r="T59" s="54">
        <v>1</v>
      </c>
      <c r="U59" s="55">
        <f t="shared" si="16"/>
        <v>1258</v>
      </c>
      <c r="V59" s="53">
        <f t="shared" si="20"/>
        <v>434</v>
      </c>
      <c r="W59" s="53">
        <f t="shared" si="17"/>
        <v>149</v>
      </c>
      <c r="X59" s="53">
        <f t="shared" si="18"/>
        <v>25</v>
      </c>
      <c r="Y59" s="53">
        <f t="shared" si="19"/>
        <v>7</v>
      </c>
      <c r="Z59" s="54">
        <f t="shared" si="21"/>
        <v>1</v>
      </c>
      <c r="AA59" s="53">
        <v>12062</v>
      </c>
      <c r="AB59" s="53">
        <v>347</v>
      </c>
      <c r="AC59" s="53">
        <v>17</v>
      </c>
      <c r="AD59" s="54">
        <v>7</v>
      </c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2"/>
      <c r="AV59" s="61"/>
      <c r="AX59" s="61"/>
      <c r="AY59" s="61"/>
      <c r="AZ59" s="61"/>
      <c r="BA59" s="61"/>
      <c r="BB59" s="61"/>
    </row>
    <row r="60" spans="2:54">
      <c r="B60" s="7" t="s">
        <v>71</v>
      </c>
      <c r="C60" s="3" t="s">
        <v>87</v>
      </c>
      <c r="D60" s="8" t="s">
        <v>116</v>
      </c>
      <c r="E60" s="15">
        <f t="shared" si="15"/>
        <v>12745</v>
      </c>
      <c r="F60" s="53">
        <v>5315</v>
      </c>
      <c r="G60" s="53">
        <v>4756</v>
      </c>
      <c r="H60" s="53">
        <v>1039</v>
      </c>
      <c r="I60" s="53">
        <v>500</v>
      </c>
      <c r="J60" s="53">
        <v>288</v>
      </c>
      <c r="K60" s="53">
        <v>151</v>
      </c>
      <c r="L60" s="53">
        <v>119</v>
      </c>
      <c r="M60" s="53">
        <v>77</v>
      </c>
      <c r="N60" s="53">
        <v>53</v>
      </c>
      <c r="O60" s="53">
        <v>261</v>
      </c>
      <c r="P60" s="53">
        <v>137</v>
      </c>
      <c r="Q60" s="53">
        <v>26</v>
      </c>
      <c r="R60" s="53">
        <v>21</v>
      </c>
      <c r="S60" s="53">
        <v>2</v>
      </c>
      <c r="T60" s="54"/>
      <c r="U60" s="55">
        <f t="shared" si="16"/>
        <v>1135</v>
      </c>
      <c r="V60" s="53">
        <f t="shared" si="20"/>
        <v>447</v>
      </c>
      <c r="W60" s="53">
        <f t="shared" si="17"/>
        <v>186</v>
      </c>
      <c r="X60" s="53">
        <f t="shared" si="18"/>
        <v>49</v>
      </c>
      <c r="Y60" s="53">
        <f t="shared" si="19"/>
        <v>23</v>
      </c>
      <c r="Z60" s="54">
        <f t="shared" si="21"/>
        <v>2</v>
      </c>
      <c r="AA60" s="53">
        <v>12364</v>
      </c>
      <c r="AB60" s="53">
        <v>333</v>
      </c>
      <c r="AC60" s="53">
        <v>25</v>
      </c>
      <c r="AD60" s="54">
        <v>23</v>
      </c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2"/>
      <c r="AX60" s="61"/>
      <c r="AY60" s="61"/>
      <c r="AZ60" s="61"/>
      <c r="BA60" s="61"/>
      <c r="BB60" s="61"/>
    </row>
    <row r="61" spans="2:54">
      <c r="B61" s="7" t="s">
        <v>71</v>
      </c>
      <c r="C61" s="3" t="s">
        <v>89</v>
      </c>
      <c r="D61" s="8" t="s">
        <v>29</v>
      </c>
      <c r="E61" s="15">
        <f t="shared" si="15"/>
        <v>7410</v>
      </c>
      <c r="F61" s="53">
        <v>2788</v>
      </c>
      <c r="G61" s="53">
        <v>2839</v>
      </c>
      <c r="H61" s="53">
        <v>635</v>
      </c>
      <c r="I61" s="53">
        <v>365</v>
      </c>
      <c r="J61" s="53">
        <v>174</v>
      </c>
      <c r="K61" s="53">
        <v>140</v>
      </c>
      <c r="L61" s="53">
        <v>74</v>
      </c>
      <c r="M61" s="53">
        <v>39</v>
      </c>
      <c r="N61" s="53">
        <v>40</v>
      </c>
      <c r="O61" s="53">
        <v>201</v>
      </c>
      <c r="P61" s="53">
        <v>102</v>
      </c>
      <c r="Q61" s="53">
        <v>12</v>
      </c>
      <c r="R61" s="53">
        <v>1</v>
      </c>
      <c r="S61" s="53"/>
      <c r="T61" s="54"/>
      <c r="U61" s="55">
        <f t="shared" si="16"/>
        <v>783</v>
      </c>
      <c r="V61" s="53">
        <f t="shared" si="20"/>
        <v>316</v>
      </c>
      <c r="W61" s="53">
        <f t="shared" si="17"/>
        <v>115</v>
      </c>
      <c r="X61" s="53">
        <f t="shared" si="18"/>
        <v>13</v>
      </c>
      <c r="Y61" s="53">
        <f t="shared" si="19"/>
        <v>1</v>
      </c>
      <c r="Z61" s="54">
        <f t="shared" si="21"/>
        <v>0</v>
      </c>
      <c r="AA61" s="53">
        <v>7129</v>
      </c>
      <c r="AB61" s="53">
        <v>269</v>
      </c>
      <c r="AC61" s="53">
        <v>11</v>
      </c>
      <c r="AD61" s="54">
        <v>1</v>
      </c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2"/>
      <c r="AV61" s="62"/>
      <c r="AX61" s="61"/>
      <c r="AY61" s="61"/>
      <c r="AZ61" s="61"/>
      <c r="BA61" s="61"/>
      <c r="BB61" s="61"/>
    </row>
    <row r="62" spans="2:54">
      <c r="B62" s="7" t="s">
        <v>71</v>
      </c>
      <c r="C62" s="3" t="s">
        <v>106</v>
      </c>
      <c r="D62" s="8" t="s">
        <v>33</v>
      </c>
      <c r="E62" s="15">
        <f t="shared" si="15"/>
        <v>4720</v>
      </c>
      <c r="F62" s="53">
        <v>1635</v>
      </c>
      <c r="G62" s="53">
        <v>1948</v>
      </c>
      <c r="H62" s="53">
        <v>392</v>
      </c>
      <c r="I62" s="53">
        <v>195</v>
      </c>
      <c r="J62" s="53">
        <v>139</v>
      </c>
      <c r="K62" s="53">
        <v>112</v>
      </c>
      <c r="L62" s="53">
        <v>52</v>
      </c>
      <c r="M62" s="53">
        <v>39</v>
      </c>
      <c r="N62" s="53">
        <v>24</v>
      </c>
      <c r="O62" s="53">
        <v>133</v>
      </c>
      <c r="P62" s="53">
        <v>49</v>
      </c>
      <c r="Q62" s="53">
        <v>1</v>
      </c>
      <c r="R62" s="53">
        <v>1</v>
      </c>
      <c r="S62" s="53"/>
      <c r="T62" s="54"/>
      <c r="U62" s="55">
        <f t="shared" si="16"/>
        <v>550</v>
      </c>
      <c r="V62" s="53">
        <f t="shared" si="20"/>
        <v>184</v>
      </c>
      <c r="W62" s="53">
        <f t="shared" si="17"/>
        <v>51</v>
      </c>
      <c r="X62" s="53">
        <f t="shared" si="18"/>
        <v>2</v>
      </c>
      <c r="Y62" s="53">
        <f t="shared" si="19"/>
        <v>1</v>
      </c>
      <c r="Z62" s="54">
        <f t="shared" si="21"/>
        <v>0</v>
      </c>
      <c r="AA62" s="53">
        <v>4567</v>
      </c>
      <c r="AB62" s="53">
        <v>151</v>
      </c>
      <c r="AC62" s="53">
        <v>1</v>
      </c>
      <c r="AD62" s="54">
        <v>1</v>
      </c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2"/>
      <c r="AV62" s="62"/>
      <c r="AX62" s="61"/>
      <c r="AY62" s="61"/>
      <c r="AZ62" s="61"/>
      <c r="BA62" s="61"/>
      <c r="BB62" s="61"/>
    </row>
    <row r="63" spans="2:54">
      <c r="B63" s="7" t="s">
        <v>103</v>
      </c>
      <c r="C63" s="3" t="s">
        <v>93</v>
      </c>
      <c r="D63" s="8" t="s">
        <v>61</v>
      </c>
      <c r="E63" s="15">
        <f t="shared" si="15"/>
        <v>8923</v>
      </c>
      <c r="F63" s="53">
        <v>2846</v>
      </c>
      <c r="G63" s="53">
        <v>3591</v>
      </c>
      <c r="H63" s="53">
        <v>875</v>
      </c>
      <c r="I63" s="53">
        <v>429</v>
      </c>
      <c r="J63" s="53">
        <v>228</v>
      </c>
      <c r="K63" s="53">
        <v>212</v>
      </c>
      <c r="L63" s="53">
        <v>129</v>
      </c>
      <c r="M63" s="53">
        <v>50</v>
      </c>
      <c r="N63" s="53">
        <v>80</v>
      </c>
      <c r="O63" s="53">
        <v>357</v>
      </c>
      <c r="P63" s="53">
        <v>95</v>
      </c>
      <c r="Q63" s="53">
        <v>16</v>
      </c>
      <c r="R63" s="53">
        <v>15</v>
      </c>
      <c r="S63" s="53"/>
      <c r="T63" s="54"/>
      <c r="U63" s="55">
        <f t="shared" si="16"/>
        <v>1182</v>
      </c>
      <c r="V63" s="53">
        <f t="shared" si="20"/>
        <v>483</v>
      </c>
      <c r="W63" s="53">
        <f t="shared" si="17"/>
        <v>126</v>
      </c>
      <c r="X63" s="53">
        <f t="shared" si="18"/>
        <v>31</v>
      </c>
      <c r="Y63" s="53">
        <f t="shared" si="19"/>
        <v>15</v>
      </c>
      <c r="Z63" s="54">
        <f t="shared" si="21"/>
        <v>0</v>
      </c>
      <c r="AA63" s="53">
        <v>8497</v>
      </c>
      <c r="AB63" s="53">
        <v>395</v>
      </c>
      <c r="AC63" s="53">
        <v>17</v>
      </c>
      <c r="AD63" s="54">
        <v>14</v>
      </c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2"/>
      <c r="AV63" s="62"/>
      <c r="AX63" s="61"/>
      <c r="AY63" s="61"/>
      <c r="AZ63" s="61"/>
      <c r="BA63" s="61"/>
      <c r="BB63" s="61"/>
    </row>
    <row r="64" spans="2:54">
      <c r="B64" s="7" t="s">
        <v>72</v>
      </c>
      <c r="C64" s="3" t="s">
        <v>104</v>
      </c>
      <c r="D64" s="8" t="s">
        <v>117</v>
      </c>
      <c r="E64" s="15">
        <f t="shared" si="15"/>
        <v>1020</v>
      </c>
      <c r="F64" s="53">
        <v>369</v>
      </c>
      <c r="G64" s="63">
        <v>426</v>
      </c>
      <c r="H64" s="63">
        <v>76</v>
      </c>
      <c r="I64" s="63">
        <v>29</v>
      </c>
      <c r="J64" s="63">
        <v>37</v>
      </c>
      <c r="K64" s="53">
        <v>19</v>
      </c>
      <c r="L64" s="53">
        <v>13</v>
      </c>
      <c r="M64" s="53">
        <v>6</v>
      </c>
      <c r="N64" s="53">
        <v>14</v>
      </c>
      <c r="O64" s="53">
        <v>28</v>
      </c>
      <c r="P64" s="53">
        <v>3</v>
      </c>
      <c r="Q64" s="53"/>
      <c r="R64" s="53"/>
      <c r="S64" s="53"/>
      <c r="T64" s="54"/>
      <c r="U64" s="55">
        <f t="shared" si="16"/>
        <v>120</v>
      </c>
      <c r="V64" s="53">
        <f t="shared" si="20"/>
        <v>31</v>
      </c>
      <c r="W64" s="53">
        <f t="shared" si="17"/>
        <v>3</v>
      </c>
      <c r="X64" s="53">
        <f t="shared" si="18"/>
        <v>0</v>
      </c>
      <c r="Y64" s="53">
        <f t="shared" si="19"/>
        <v>0</v>
      </c>
      <c r="Z64" s="54">
        <f t="shared" si="21"/>
        <v>0</v>
      </c>
      <c r="AA64" s="53">
        <v>992</v>
      </c>
      <c r="AB64" s="53">
        <v>28</v>
      </c>
      <c r="AC64" s="53"/>
      <c r="AD64" s="54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2"/>
      <c r="AT64" s="62"/>
      <c r="AU64" s="62"/>
      <c r="AV64" s="62"/>
      <c r="AX64" s="61"/>
      <c r="AY64" s="61"/>
      <c r="AZ64" s="61"/>
      <c r="BA64" s="62"/>
      <c r="BB64" s="62"/>
    </row>
    <row r="65" spans="2:54">
      <c r="B65" s="7" t="s">
        <v>72</v>
      </c>
      <c r="C65" s="3" t="s">
        <v>78</v>
      </c>
      <c r="D65" s="8" t="s">
        <v>39</v>
      </c>
      <c r="E65" s="15">
        <f t="shared" si="15"/>
        <v>5094</v>
      </c>
      <c r="F65" s="53">
        <v>2557</v>
      </c>
      <c r="G65" s="63">
        <v>1474</v>
      </c>
      <c r="H65" s="63">
        <v>271</v>
      </c>
      <c r="I65" s="63">
        <v>171</v>
      </c>
      <c r="J65" s="63">
        <v>138</v>
      </c>
      <c r="K65" s="53">
        <v>72</v>
      </c>
      <c r="L65" s="53">
        <v>56</v>
      </c>
      <c r="M65" s="53">
        <v>35</v>
      </c>
      <c r="N65" s="53">
        <v>58</v>
      </c>
      <c r="O65" s="53">
        <v>169</v>
      </c>
      <c r="P65" s="53">
        <v>80</v>
      </c>
      <c r="Q65" s="53">
        <v>7</v>
      </c>
      <c r="R65" s="53">
        <v>6</v>
      </c>
      <c r="S65" s="53"/>
      <c r="T65" s="54"/>
      <c r="U65" s="55">
        <f t="shared" si="16"/>
        <v>621</v>
      </c>
      <c r="V65" s="53">
        <f t="shared" si="20"/>
        <v>262</v>
      </c>
      <c r="W65" s="53">
        <f t="shared" si="17"/>
        <v>93</v>
      </c>
      <c r="X65" s="53">
        <f t="shared" si="18"/>
        <v>13</v>
      </c>
      <c r="Y65" s="53">
        <f t="shared" si="19"/>
        <v>6</v>
      </c>
      <c r="Z65" s="54">
        <f t="shared" si="21"/>
        <v>0</v>
      </c>
      <c r="AA65" s="53">
        <v>4863</v>
      </c>
      <c r="AB65" s="53">
        <v>221</v>
      </c>
      <c r="AC65" s="53">
        <v>4</v>
      </c>
      <c r="AD65" s="54">
        <v>6</v>
      </c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2"/>
      <c r="AV65" s="62"/>
      <c r="AX65" s="61"/>
      <c r="AY65" s="61"/>
      <c r="AZ65" s="61"/>
      <c r="BA65" s="61"/>
      <c r="BB65" s="61"/>
    </row>
    <row r="66" spans="2:54">
      <c r="B66" s="7" t="s">
        <v>72</v>
      </c>
      <c r="C66" s="3" t="s">
        <v>79</v>
      </c>
      <c r="D66" s="8" t="s">
        <v>38</v>
      </c>
      <c r="E66" s="15">
        <f t="shared" si="15"/>
        <v>5606</v>
      </c>
      <c r="F66" s="53">
        <v>1637</v>
      </c>
      <c r="G66" s="63">
        <v>1923</v>
      </c>
      <c r="H66" s="63">
        <v>445</v>
      </c>
      <c r="I66" s="63">
        <v>313</v>
      </c>
      <c r="J66" s="63">
        <v>211</v>
      </c>
      <c r="K66" s="53">
        <v>156</v>
      </c>
      <c r="L66" s="53">
        <v>175</v>
      </c>
      <c r="M66" s="53">
        <v>75</v>
      </c>
      <c r="N66" s="53">
        <v>179</v>
      </c>
      <c r="O66" s="53">
        <v>401</v>
      </c>
      <c r="P66" s="53">
        <v>83</v>
      </c>
      <c r="Q66" s="53">
        <v>6</v>
      </c>
      <c r="R66" s="53">
        <v>2</v>
      </c>
      <c r="S66" s="53"/>
      <c r="T66" s="54"/>
      <c r="U66" s="55">
        <f t="shared" si="16"/>
        <v>1288</v>
      </c>
      <c r="V66" s="53">
        <f t="shared" si="20"/>
        <v>492</v>
      </c>
      <c r="W66" s="53">
        <f t="shared" si="17"/>
        <v>91</v>
      </c>
      <c r="X66" s="53">
        <f t="shared" si="18"/>
        <v>8</v>
      </c>
      <c r="Y66" s="53">
        <f t="shared" si="19"/>
        <v>2</v>
      </c>
      <c r="Z66" s="54">
        <f t="shared" si="21"/>
        <v>0</v>
      </c>
      <c r="AA66" s="53">
        <v>5196</v>
      </c>
      <c r="AB66" s="53">
        <v>402</v>
      </c>
      <c r="AC66" s="53">
        <v>6</v>
      </c>
      <c r="AD66" s="54">
        <v>2</v>
      </c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2"/>
      <c r="AV66" s="62"/>
      <c r="AX66" s="61"/>
      <c r="AY66" s="61"/>
      <c r="AZ66" s="61"/>
      <c r="BA66" s="61"/>
      <c r="BB66" s="61"/>
    </row>
    <row r="67" spans="2:54">
      <c r="B67" s="7" t="s">
        <v>107</v>
      </c>
      <c r="C67" s="3" t="s">
        <v>82</v>
      </c>
      <c r="D67" s="8" t="s">
        <v>34</v>
      </c>
      <c r="E67" s="15">
        <f t="shared" si="15"/>
        <v>9548</v>
      </c>
      <c r="F67" s="53">
        <v>4407</v>
      </c>
      <c r="G67" s="53">
        <v>3347</v>
      </c>
      <c r="H67" s="53">
        <v>656</v>
      </c>
      <c r="I67" s="53">
        <v>328</v>
      </c>
      <c r="J67" s="53">
        <v>196</v>
      </c>
      <c r="K67" s="53">
        <v>151</v>
      </c>
      <c r="L67" s="53">
        <v>75</v>
      </c>
      <c r="M67" s="53">
        <v>46</v>
      </c>
      <c r="N67" s="53">
        <v>41</v>
      </c>
      <c r="O67" s="53">
        <v>219</v>
      </c>
      <c r="P67" s="53">
        <v>78</v>
      </c>
      <c r="Q67" s="53">
        <v>4</v>
      </c>
      <c r="R67" s="53"/>
      <c r="S67" s="53"/>
      <c r="T67" s="54"/>
      <c r="U67" s="55">
        <f t="shared" si="16"/>
        <v>810</v>
      </c>
      <c r="V67" s="53">
        <f t="shared" si="20"/>
        <v>301</v>
      </c>
      <c r="W67" s="53">
        <f t="shared" si="17"/>
        <v>82</v>
      </c>
      <c r="X67" s="53">
        <f t="shared" si="18"/>
        <v>4</v>
      </c>
      <c r="Y67" s="53">
        <f t="shared" si="19"/>
        <v>0</v>
      </c>
      <c r="Z67" s="54">
        <f t="shared" si="21"/>
        <v>0</v>
      </c>
      <c r="AA67" s="53">
        <v>9284</v>
      </c>
      <c r="AB67" s="53">
        <v>260</v>
      </c>
      <c r="AC67" s="53">
        <v>4</v>
      </c>
      <c r="AD67" s="54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2"/>
      <c r="AU67" s="62"/>
      <c r="AV67" s="62"/>
      <c r="AX67" s="61"/>
      <c r="AY67" s="61"/>
      <c r="AZ67" s="61"/>
      <c r="BA67" s="61"/>
      <c r="BB67" s="62"/>
    </row>
    <row r="68" spans="2:54">
      <c r="B68" s="7" t="s">
        <v>72</v>
      </c>
      <c r="C68" s="3" t="s">
        <v>83</v>
      </c>
      <c r="D68" s="8" t="s">
        <v>37</v>
      </c>
      <c r="E68" s="15">
        <f t="shared" si="15"/>
        <v>6619</v>
      </c>
      <c r="F68" s="53">
        <v>3603</v>
      </c>
      <c r="G68" s="63">
        <v>1907</v>
      </c>
      <c r="H68" s="63">
        <v>332</v>
      </c>
      <c r="I68" s="63">
        <v>233</v>
      </c>
      <c r="J68" s="63">
        <v>164</v>
      </c>
      <c r="K68" s="53">
        <v>92</v>
      </c>
      <c r="L68" s="53">
        <v>61</v>
      </c>
      <c r="M68" s="53">
        <v>22</v>
      </c>
      <c r="N68" s="53">
        <v>33</v>
      </c>
      <c r="O68" s="53">
        <v>134</v>
      </c>
      <c r="P68" s="53">
        <v>36</v>
      </c>
      <c r="Q68" s="53">
        <v>1</v>
      </c>
      <c r="R68" s="53">
        <v>1</v>
      </c>
      <c r="S68" s="53"/>
      <c r="T68" s="54"/>
      <c r="U68" s="55">
        <f t="shared" si="16"/>
        <v>544</v>
      </c>
      <c r="V68" s="53">
        <f t="shared" si="20"/>
        <v>172</v>
      </c>
      <c r="W68" s="53">
        <f t="shared" si="17"/>
        <v>38</v>
      </c>
      <c r="X68" s="53">
        <f t="shared" si="18"/>
        <v>2</v>
      </c>
      <c r="Y68" s="53">
        <f t="shared" si="19"/>
        <v>1</v>
      </c>
      <c r="Z68" s="54">
        <f t="shared" si="21"/>
        <v>0</v>
      </c>
      <c r="AA68" s="53">
        <v>6477</v>
      </c>
      <c r="AB68" s="53">
        <v>140</v>
      </c>
      <c r="AC68" s="53">
        <v>1</v>
      </c>
      <c r="AD68" s="54">
        <v>1</v>
      </c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2"/>
      <c r="AV68" s="62"/>
      <c r="AX68" s="61"/>
      <c r="AY68" s="61"/>
      <c r="AZ68" s="61"/>
      <c r="BA68" s="61"/>
      <c r="BB68" s="61"/>
    </row>
    <row r="69" spans="2:54">
      <c r="B69" s="7" t="s">
        <v>72</v>
      </c>
      <c r="C69" s="3" t="s">
        <v>84</v>
      </c>
      <c r="D69" s="8" t="s">
        <v>35</v>
      </c>
      <c r="E69" s="15">
        <f t="shared" si="15"/>
        <v>8701</v>
      </c>
      <c r="F69" s="53">
        <v>3056</v>
      </c>
      <c r="G69" s="53">
        <v>3582</v>
      </c>
      <c r="H69" s="53">
        <v>781</v>
      </c>
      <c r="I69" s="53">
        <v>383</v>
      </c>
      <c r="J69" s="53">
        <v>228</v>
      </c>
      <c r="K69" s="53">
        <v>151</v>
      </c>
      <c r="L69" s="53">
        <v>95</v>
      </c>
      <c r="M69" s="53">
        <v>61</v>
      </c>
      <c r="N69" s="53">
        <v>35</v>
      </c>
      <c r="O69" s="53">
        <v>227</v>
      </c>
      <c r="P69" s="53">
        <v>92</v>
      </c>
      <c r="Q69" s="53">
        <v>6</v>
      </c>
      <c r="R69" s="53">
        <v>3</v>
      </c>
      <c r="S69" s="53">
        <v>1</v>
      </c>
      <c r="T69" s="54"/>
      <c r="U69" s="55">
        <f t="shared" si="16"/>
        <v>899</v>
      </c>
      <c r="V69" s="53">
        <f t="shared" si="20"/>
        <v>329</v>
      </c>
      <c r="W69" s="53">
        <f t="shared" si="17"/>
        <v>102</v>
      </c>
      <c r="X69" s="53">
        <f t="shared" si="18"/>
        <v>10</v>
      </c>
      <c r="Y69" s="53">
        <f t="shared" si="19"/>
        <v>4</v>
      </c>
      <c r="Z69" s="54">
        <f t="shared" si="21"/>
        <v>1</v>
      </c>
      <c r="AA69" s="53">
        <v>8424</v>
      </c>
      <c r="AB69" s="53">
        <v>267</v>
      </c>
      <c r="AC69" s="53">
        <v>6</v>
      </c>
      <c r="AD69" s="54">
        <v>4</v>
      </c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2"/>
      <c r="AX69" s="61"/>
      <c r="AY69" s="61"/>
      <c r="AZ69" s="61"/>
      <c r="BA69" s="61"/>
      <c r="BB69" s="61"/>
    </row>
    <row r="70" spans="2:54">
      <c r="B70" s="7" t="s">
        <v>108</v>
      </c>
      <c r="C70" s="3" t="s">
        <v>109</v>
      </c>
      <c r="D70" s="8" t="s">
        <v>118</v>
      </c>
      <c r="E70" s="15">
        <f t="shared" si="15"/>
        <v>11208</v>
      </c>
      <c r="F70" s="53">
        <v>4570</v>
      </c>
      <c r="G70" s="53">
        <v>4168</v>
      </c>
      <c r="H70" s="53">
        <v>1010</v>
      </c>
      <c r="I70" s="53">
        <v>449</v>
      </c>
      <c r="J70" s="53">
        <v>219</v>
      </c>
      <c r="K70" s="53">
        <v>160</v>
      </c>
      <c r="L70" s="53">
        <v>100</v>
      </c>
      <c r="M70" s="53">
        <v>62</v>
      </c>
      <c r="N70" s="53">
        <v>50</v>
      </c>
      <c r="O70" s="53">
        <v>258</v>
      </c>
      <c r="P70" s="53">
        <v>102</v>
      </c>
      <c r="Q70" s="53">
        <v>27</v>
      </c>
      <c r="R70" s="53">
        <v>30</v>
      </c>
      <c r="S70" s="53">
        <v>1</v>
      </c>
      <c r="T70" s="54">
        <v>2</v>
      </c>
      <c r="U70" s="55">
        <f t="shared" si="16"/>
        <v>1011</v>
      </c>
      <c r="V70" s="53">
        <f t="shared" si="20"/>
        <v>420</v>
      </c>
      <c r="W70" s="53">
        <f t="shared" si="17"/>
        <v>162</v>
      </c>
      <c r="X70" s="53">
        <f t="shared" si="18"/>
        <v>60</v>
      </c>
      <c r="Y70" s="53">
        <f t="shared" si="19"/>
        <v>33</v>
      </c>
      <c r="Z70" s="54">
        <f t="shared" si="21"/>
        <v>3</v>
      </c>
      <c r="AA70" s="53">
        <v>10845</v>
      </c>
      <c r="AB70" s="53">
        <v>304</v>
      </c>
      <c r="AC70" s="53">
        <v>28</v>
      </c>
      <c r="AD70" s="54">
        <v>31</v>
      </c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X70" s="61"/>
      <c r="AY70" s="61"/>
      <c r="AZ70" s="61"/>
      <c r="BA70" s="61"/>
      <c r="BB70" s="61"/>
    </row>
    <row r="71" spans="2:54">
      <c r="B71" s="7" t="s">
        <v>72</v>
      </c>
      <c r="C71" s="3" t="s">
        <v>110</v>
      </c>
      <c r="D71" s="8" t="s">
        <v>36</v>
      </c>
      <c r="E71" s="15">
        <f t="shared" si="15"/>
        <v>38403</v>
      </c>
      <c r="F71" s="53">
        <v>12929</v>
      </c>
      <c r="G71" s="53">
        <v>14559</v>
      </c>
      <c r="H71" s="53">
        <v>4403</v>
      </c>
      <c r="I71" s="53">
        <v>2170</v>
      </c>
      <c r="J71" s="53">
        <v>1121</v>
      </c>
      <c r="K71" s="53">
        <v>724</v>
      </c>
      <c r="L71" s="53">
        <v>440</v>
      </c>
      <c r="M71" s="53">
        <v>316</v>
      </c>
      <c r="N71" s="53">
        <v>213</v>
      </c>
      <c r="O71" s="53">
        <v>864</v>
      </c>
      <c r="P71" s="53">
        <v>433</v>
      </c>
      <c r="Q71" s="53">
        <v>133</v>
      </c>
      <c r="R71" s="53">
        <v>92</v>
      </c>
      <c r="S71" s="53">
        <v>6</v>
      </c>
      <c r="T71" s="54"/>
      <c r="U71" s="55">
        <f t="shared" si="16"/>
        <v>4342</v>
      </c>
      <c r="V71" s="53">
        <f t="shared" si="20"/>
        <v>1528</v>
      </c>
      <c r="W71" s="53">
        <f t="shared" si="17"/>
        <v>664</v>
      </c>
      <c r="X71" s="53">
        <f t="shared" si="18"/>
        <v>231</v>
      </c>
      <c r="Y71" s="53">
        <f t="shared" si="19"/>
        <v>98</v>
      </c>
      <c r="Z71" s="54">
        <f t="shared" si="21"/>
        <v>6</v>
      </c>
      <c r="AA71" s="53">
        <v>37070</v>
      </c>
      <c r="AB71" s="53">
        <v>1107</v>
      </c>
      <c r="AC71" s="53">
        <v>129</v>
      </c>
      <c r="AD71" s="54">
        <v>97</v>
      </c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2"/>
      <c r="AX71" s="61"/>
      <c r="AY71" s="61"/>
      <c r="AZ71" s="61"/>
      <c r="BA71" s="61"/>
      <c r="BB71" s="61"/>
    </row>
    <row r="72" spans="2:54">
      <c r="B72" s="7" t="s">
        <v>107</v>
      </c>
      <c r="C72" s="3" t="s">
        <v>89</v>
      </c>
      <c r="D72" s="8" t="s">
        <v>62</v>
      </c>
      <c r="E72" s="15">
        <f t="shared" si="15"/>
        <v>13607</v>
      </c>
      <c r="F72" s="53">
        <v>6640</v>
      </c>
      <c r="G72" s="53">
        <v>4115</v>
      </c>
      <c r="H72" s="53">
        <v>1169</v>
      </c>
      <c r="I72" s="53">
        <v>473</v>
      </c>
      <c r="J72" s="53">
        <v>307</v>
      </c>
      <c r="K72" s="53">
        <v>194</v>
      </c>
      <c r="L72" s="53">
        <v>146</v>
      </c>
      <c r="M72" s="53">
        <v>77</v>
      </c>
      <c r="N72" s="53">
        <v>77</v>
      </c>
      <c r="O72" s="53">
        <v>247</v>
      </c>
      <c r="P72" s="53">
        <v>96</v>
      </c>
      <c r="Q72" s="53">
        <v>28</v>
      </c>
      <c r="R72" s="53">
        <v>37</v>
      </c>
      <c r="S72" s="53">
        <v>1</v>
      </c>
      <c r="T72" s="54"/>
      <c r="U72" s="55">
        <f t="shared" si="16"/>
        <v>1210</v>
      </c>
      <c r="V72" s="53">
        <f t="shared" si="20"/>
        <v>409</v>
      </c>
      <c r="W72" s="53">
        <f t="shared" si="17"/>
        <v>162</v>
      </c>
      <c r="X72" s="53">
        <f t="shared" si="18"/>
        <v>66</v>
      </c>
      <c r="Y72" s="53">
        <f t="shared" si="19"/>
        <v>38</v>
      </c>
      <c r="Z72" s="54">
        <f t="shared" si="21"/>
        <v>1</v>
      </c>
      <c r="AA72" s="53">
        <v>13266</v>
      </c>
      <c r="AB72" s="53">
        <v>275</v>
      </c>
      <c r="AC72" s="53">
        <v>30</v>
      </c>
      <c r="AD72" s="54">
        <v>36</v>
      </c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2"/>
      <c r="AX72" s="61"/>
      <c r="AY72" s="61"/>
      <c r="AZ72" s="61"/>
      <c r="BA72" s="61"/>
      <c r="BB72" s="61"/>
    </row>
    <row r="73" spans="2:54">
      <c r="B73" s="7" t="s">
        <v>107</v>
      </c>
      <c r="C73" s="3" t="s">
        <v>91</v>
      </c>
      <c r="D73" s="8" t="s">
        <v>41</v>
      </c>
      <c r="E73" s="15">
        <f t="shared" si="15"/>
        <v>14421</v>
      </c>
      <c r="F73" s="53">
        <v>4166</v>
      </c>
      <c r="G73" s="63">
        <v>6252</v>
      </c>
      <c r="H73" s="63">
        <v>1606</v>
      </c>
      <c r="I73" s="63">
        <v>782</v>
      </c>
      <c r="J73" s="63">
        <v>448</v>
      </c>
      <c r="K73" s="53">
        <v>237</v>
      </c>
      <c r="L73" s="53">
        <v>162</v>
      </c>
      <c r="M73" s="53">
        <v>96</v>
      </c>
      <c r="N73" s="53">
        <v>96</v>
      </c>
      <c r="O73" s="53">
        <v>360</v>
      </c>
      <c r="P73" s="53">
        <v>178</v>
      </c>
      <c r="Q73" s="53">
        <v>22</v>
      </c>
      <c r="R73" s="53">
        <v>14</v>
      </c>
      <c r="S73" s="53"/>
      <c r="T73" s="54">
        <v>2</v>
      </c>
      <c r="U73" s="55">
        <f t="shared" si="16"/>
        <v>1615</v>
      </c>
      <c r="V73" s="53">
        <f t="shared" si="20"/>
        <v>576</v>
      </c>
      <c r="W73" s="53">
        <f t="shared" si="17"/>
        <v>216</v>
      </c>
      <c r="X73" s="53">
        <f t="shared" si="18"/>
        <v>38</v>
      </c>
      <c r="Y73" s="53">
        <f t="shared" si="19"/>
        <v>16</v>
      </c>
      <c r="Z73" s="54">
        <f t="shared" si="21"/>
        <v>2</v>
      </c>
      <c r="AA73" s="53">
        <v>13916</v>
      </c>
      <c r="AB73" s="53">
        <v>469</v>
      </c>
      <c r="AC73" s="53">
        <v>21</v>
      </c>
      <c r="AD73" s="54">
        <v>15</v>
      </c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2"/>
      <c r="AV73" s="61"/>
      <c r="AX73" s="61"/>
      <c r="AY73" s="61"/>
      <c r="AZ73" s="61"/>
      <c r="BA73" s="61"/>
      <c r="BB73" s="61"/>
    </row>
    <row r="74" spans="2:54">
      <c r="B74" s="7" t="s">
        <v>72</v>
      </c>
      <c r="C74" s="3" t="s">
        <v>93</v>
      </c>
      <c r="D74" s="8" t="s">
        <v>42</v>
      </c>
      <c r="E74" s="15">
        <f t="shared" si="15"/>
        <v>18666</v>
      </c>
      <c r="F74" s="53">
        <v>7122</v>
      </c>
      <c r="G74" s="63">
        <v>6689</v>
      </c>
      <c r="H74" s="63">
        <v>1828</v>
      </c>
      <c r="I74" s="63">
        <v>891</v>
      </c>
      <c r="J74" s="63">
        <v>521</v>
      </c>
      <c r="K74" s="53">
        <v>302</v>
      </c>
      <c r="L74" s="53">
        <v>211</v>
      </c>
      <c r="M74" s="53">
        <v>146</v>
      </c>
      <c r="N74" s="53">
        <v>102</v>
      </c>
      <c r="O74" s="53">
        <v>477</v>
      </c>
      <c r="P74" s="53">
        <v>270</v>
      </c>
      <c r="Q74" s="53">
        <v>64</v>
      </c>
      <c r="R74" s="53">
        <v>39</v>
      </c>
      <c r="S74" s="53">
        <v>4</v>
      </c>
      <c r="T74" s="54"/>
      <c r="U74" s="55">
        <f t="shared" si="16"/>
        <v>2136</v>
      </c>
      <c r="V74" s="53">
        <f t="shared" si="20"/>
        <v>854</v>
      </c>
      <c r="W74" s="53">
        <f t="shared" si="17"/>
        <v>377</v>
      </c>
      <c r="X74" s="53">
        <f t="shared" si="18"/>
        <v>107</v>
      </c>
      <c r="Y74" s="53">
        <f t="shared" si="19"/>
        <v>43</v>
      </c>
      <c r="Z74" s="54">
        <f t="shared" si="21"/>
        <v>4</v>
      </c>
      <c r="AA74" s="53">
        <v>17909</v>
      </c>
      <c r="AB74" s="53">
        <v>653</v>
      </c>
      <c r="AC74" s="53">
        <v>64</v>
      </c>
      <c r="AD74" s="54">
        <v>40</v>
      </c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2"/>
      <c r="AX74" s="61"/>
      <c r="AY74" s="61"/>
      <c r="AZ74" s="61"/>
      <c r="BA74" s="61"/>
      <c r="BB74" s="61"/>
    </row>
    <row r="75" spans="2:54">
      <c r="B75" s="7" t="s">
        <v>72</v>
      </c>
      <c r="C75" s="3" t="s">
        <v>95</v>
      </c>
      <c r="D75" s="8" t="s">
        <v>43</v>
      </c>
      <c r="E75" s="15">
        <f t="shared" si="15"/>
        <v>14896</v>
      </c>
      <c r="F75" s="53">
        <v>6331</v>
      </c>
      <c r="G75" s="63">
        <v>5092</v>
      </c>
      <c r="H75" s="63">
        <v>1488</v>
      </c>
      <c r="I75" s="63">
        <v>646</v>
      </c>
      <c r="J75" s="63">
        <v>292</v>
      </c>
      <c r="K75" s="53">
        <v>202</v>
      </c>
      <c r="L75" s="53">
        <v>135</v>
      </c>
      <c r="M75" s="53">
        <v>111</v>
      </c>
      <c r="N75" s="53">
        <v>69</v>
      </c>
      <c r="O75" s="53">
        <v>346</v>
      </c>
      <c r="P75" s="53">
        <v>159</v>
      </c>
      <c r="Q75" s="53">
        <v>14</v>
      </c>
      <c r="R75" s="53">
        <v>11</v>
      </c>
      <c r="S75" s="53"/>
      <c r="T75" s="54"/>
      <c r="U75" s="55">
        <f t="shared" si="16"/>
        <v>1339</v>
      </c>
      <c r="V75" s="53">
        <f t="shared" si="20"/>
        <v>530</v>
      </c>
      <c r="W75" s="53">
        <f t="shared" si="17"/>
        <v>184</v>
      </c>
      <c r="X75" s="53">
        <f t="shared" si="18"/>
        <v>25</v>
      </c>
      <c r="Y75" s="53">
        <f t="shared" si="19"/>
        <v>11</v>
      </c>
      <c r="Z75" s="54">
        <f t="shared" si="21"/>
        <v>0</v>
      </c>
      <c r="AA75" s="53">
        <v>14427</v>
      </c>
      <c r="AB75" s="53">
        <v>445</v>
      </c>
      <c r="AC75" s="53">
        <v>15</v>
      </c>
      <c r="AD75" s="54">
        <v>9</v>
      </c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2"/>
      <c r="AV75" s="62"/>
      <c r="AX75" s="61"/>
      <c r="AY75" s="61"/>
      <c r="AZ75" s="61"/>
      <c r="BA75" s="61"/>
      <c r="BB75" s="61"/>
    </row>
    <row r="76" spans="2:54">
      <c r="B76" s="7" t="s">
        <v>111</v>
      </c>
      <c r="C76" s="3" t="s">
        <v>1</v>
      </c>
      <c r="D76" s="8" t="s">
        <v>64</v>
      </c>
      <c r="E76" s="15">
        <f t="shared" si="15"/>
        <v>860</v>
      </c>
      <c r="F76" s="53">
        <v>173</v>
      </c>
      <c r="G76" s="63">
        <v>419</v>
      </c>
      <c r="H76" s="63">
        <v>70</v>
      </c>
      <c r="I76" s="63">
        <v>50</v>
      </c>
      <c r="J76" s="63">
        <v>30</v>
      </c>
      <c r="K76" s="53">
        <v>26</v>
      </c>
      <c r="L76" s="53">
        <v>14</v>
      </c>
      <c r="M76" s="53">
        <v>5</v>
      </c>
      <c r="N76" s="53">
        <v>18</v>
      </c>
      <c r="O76" s="53">
        <v>28</v>
      </c>
      <c r="P76" s="53">
        <v>25</v>
      </c>
      <c r="Q76" s="53">
        <v>2</v>
      </c>
      <c r="R76" s="53"/>
      <c r="S76" s="53"/>
      <c r="T76" s="54"/>
      <c r="U76" s="55">
        <f t="shared" si="16"/>
        <v>148</v>
      </c>
      <c r="V76" s="53">
        <f t="shared" si="20"/>
        <v>55</v>
      </c>
      <c r="W76" s="53">
        <f t="shared" si="17"/>
        <v>27</v>
      </c>
      <c r="X76" s="53">
        <f t="shared" si="18"/>
        <v>2</v>
      </c>
      <c r="Y76" s="53">
        <f t="shared" si="19"/>
        <v>0</v>
      </c>
      <c r="Z76" s="54">
        <f t="shared" si="21"/>
        <v>0</v>
      </c>
      <c r="AA76" s="53">
        <v>810</v>
      </c>
      <c r="AB76" s="53">
        <v>48</v>
      </c>
      <c r="AC76" s="53">
        <v>2</v>
      </c>
      <c r="AD76" s="54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2"/>
      <c r="AU76" s="62"/>
      <c r="AV76" s="62"/>
      <c r="AX76" s="61"/>
      <c r="AY76" s="61"/>
      <c r="AZ76" s="61"/>
      <c r="BA76" s="61"/>
      <c r="BB76" s="62"/>
    </row>
    <row r="77" spans="2:54">
      <c r="B77" s="7" t="s">
        <v>73</v>
      </c>
      <c r="C77" s="3" t="s">
        <v>78</v>
      </c>
      <c r="D77" s="8" t="s">
        <v>48</v>
      </c>
      <c r="E77" s="15">
        <f t="shared" si="15"/>
        <v>1782</v>
      </c>
      <c r="F77" s="53">
        <v>660</v>
      </c>
      <c r="G77" s="53">
        <v>719</v>
      </c>
      <c r="H77" s="53">
        <v>118</v>
      </c>
      <c r="I77" s="53">
        <v>67</v>
      </c>
      <c r="J77" s="53">
        <v>57</v>
      </c>
      <c r="K77" s="53">
        <v>33</v>
      </c>
      <c r="L77" s="53">
        <v>14</v>
      </c>
      <c r="M77" s="53">
        <v>11</v>
      </c>
      <c r="N77" s="53">
        <v>12</v>
      </c>
      <c r="O77" s="53">
        <v>45</v>
      </c>
      <c r="P77" s="53">
        <v>30</v>
      </c>
      <c r="Q77" s="53">
        <v>16</v>
      </c>
      <c r="R77" s="53"/>
      <c r="S77" s="53"/>
      <c r="T77" s="54"/>
      <c r="U77" s="55">
        <f t="shared" si="16"/>
        <v>218</v>
      </c>
      <c r="V77" s="53">
        <f t="shared" si="20"/>
        <v>91</v>
      </c>
      <c r="W77" s="53">
        <f t="shared" si="17"/>
        <v>46</v>
      </c>
      <c r="X77" s="53">
        <f t="shared" si="18"/>
        <v>16</v>
      </c>
      <c r="Y77" s="53">
        <f t="shared" si="19"/>
        <v>0</v>
      </c>
      <c r="Z77" s="54">
        <f t="shared" si="21"/>
        <v>0</v>
      </c>
      <c r="AA77" s="53">
        <v>1699</v>
      </c>
      <c r="AB77" s="53">
        <v>72</v>
      </c>
      <c r="AC77" s="53">
        <v>11</v>
      </c>
      <c r="AD77" s="54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2"/>
      <c r="AU77" s="62"/>
      <c r="AV77" s="62"/>
      <c r="AX77" s="61"/>
      <c r="AY77" s="61"/>
      <c r="AZ77" s="61"/>
      <c r="BA77" s="61"/>
      <c r="BB77" s="62"/>
    </row>
    <row r="78" spans="2:54">
      <c r="B78" s="7" t="s">
        <v>73</v>
      </c>
      <c r="C78" s="3" t="s">
        <v>79</v>
      </c>
      <c r="D78" s="8" t="s">
        <v>49</v>
      </c>
      <c r="E78" s="15">
        <f t="shared" si="15"/>
        <v>2016</v>
      </c>
      <c r="F78" s="53">
        <v>683</v>
      </c>
      <c r="G78" s="53">
        <v>782</v>
      </c>
      <c r="H78" s="53">
        <v>235</v>
      </c>
      <c r="I78" s="53">
        <v>78</v>
      </c>
      <c r="J78" s="53">
        <v>42</v>
      </c>
      <c r="K78" s="53">
        <v>41</v>
      </c>
      <c r="L78" s="53">
        <v>29</v>
      </c>
      <c r="M78" s="53">
        <v>15</v>
      </c>
      <c r="N78" s="53">
        <v>20</v>
      </c>
      <c r="O78" s="53">
        <v>60</v>
      </c>
      <c r="P78" s="53">
        <v>29</v>
      </c>
      <c r="Q78" s="53">
        <v>2</v>
      </c>
      <c r="R78" s="53"/>
      <c r="S78" s="53"/>
      <c r="T78" s="54"/>
      <c r="U78" s="55">
        <f t="shared" si="16"/>
        <v>238</v>
      </c>
      <c r="V78" s="53">
        <f t="shared" si="20"/>
        <v>91</v>
      </c>
      <c r="W78" s="53">
        <f t="shared" si="17"/>
        <v>31</v>
      </c>
      <c r="X78" s="53">
        <f t="shared" si="18"/>
        <v>2</v>
      </c>
      <c r="Y78" s="53">
        <f t="shared" si="19"/>
        <v>0</v>
      </c>
      <c r="Z78" s="54">
        <f t="shared" si="21"/>
        <v>0</v>
      </c>
      <c r="AA78" s="53">
        <v>1940</v>
      </c>
      <c r="AB78" s="53">
        <v>75</v>
      </c>
      <c r="AC78" s="53">
        <v>1</v>
      </c>
      <c r="AD78" s="54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2"/>
      <c r="AU78" s="62"/>
      <c r="AV78" s="62"/>
      <c r="AX78" s="61"/>
      <c r="AY78" s="61"/>
      <c r="AZ78" s="61"/>
      <c r="BA78" s="61"/>
      <c r="BB78" s="62"/>
    </row>
    <row r="79" spans="2:54">
      <c r="B79" s="7" t="s">
        <v>73</v>
      </c>
      <c r="C79" s="3" t="s">
        <v>82</v>
      </c>
      <c r="D79" s="8" t="s">
        <v>46</v>
      </c>
      <c r="E79" s="15">
        <f t="shared" si="15"/>
        <v>3078</v>
      </c>
      <c r="F79" s="53">
        <v>1024</v>
      </c>
      <c r="G79" s="63">
        <v>1269</v>
      </c>
      <c r="H79" s="63">
        <v>333</v>
      </c>
      <c r="I79" s="63">
        <v>128</v>
      </c>
      <c r="J79" s="63">
        <v>67</v>
      </c>
      <c r="K79" s="53">
        <v>55</v>
      </c>
      <c r="L79" s="53">
        <v>40</v>
      </c>
      <c r="M79" s="53">
        <v>23</v>
      </c>
      <c r="N79" s="53">
        <v>26</v>
      </c>
      <c r="O79" s="53">
        <v>91</v>
      </c>
      <c r="P79" s="53">
        <v>20</v>
      </c>
      <c r="Q79" s="53">
        <v>1</v>
      </c>
      <c r="R79" s="53">
        <v>1</v>
      </c>
      <c r="S79" s="53"/>
      <c r="T79" s="54"/>
      <c r="U79" s="55">
        <f t="shared" si="16"/>
        <v>324</v>
      </c>
      <c r="V79" s="53">
        <f t="shared" si="20"/>
        <v>113</v>
      </c>
      <c r="W79" s="53">
        <f t="shared" si="17"/>
        <v>22</v>
      </c>
      <c r="X79" s="53">
        <f t="shared" si="18"/>
        <v>2</v>
      </c>
      <c r="Y79" s="53">
        <f t="shared" si="19"/>
        <v>1</v>
      </c>
      <c r="Z79" s="54">
        <f t="shared" si="21"/>
        <v>0</v>
      </c>
      <c r="AA79" s="53">
        <v>2984</v>
      </c>
      <c r="AB79" s="53">
        <v>92</v>
      </c>
      <c r="AC79" s="53">
        <v>1</v>
      </c>
      <c r="AD79" s="54">
        <v>1</v>
      </c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2"/>
      <c r="AV79" s="62"/>
      <c r="AX79" s="61"/>
      <c r="AY79" s="61"/>
      <c r="AZ79" s="61"/>
      <c r="BA79" s="61"/>
      <c r="BB79" s="61"/>
    </row>
    <row r="80" spans="2:54">
      <c r="B80" s="7" t="s">
        <v>73</v>
      </c>
      <c r="C80" s="3" t="s">
        <v>112</v>
      </c>
      <c r="D80" s="8" t="s">
        <v>47</v>
      </c>
      <c r="E80" s="15">
        <f t="shared" si="15"/>
        <v>3535</v>
      </c>
      <c r="F80" s="53">
        <v>1101</v>
      </c>
      <c r="G80" s="63">
        <v>1609</v>
      </c>
      <c r="H80" s="63">
        <v>343</v>
      </c>
      <c r="I80" s="63">
        <v>149</v>
      </c>
      <c r="J80" s="63">
        <v>79</v>
      </c>
      <c r="K80" s="53">
        <v>43</v>
      </c>
      <c r="L80" s="53">
        <v>40</v>
      </c>
      <c r="M80" s="53">
        <v>25</v>
      </c>
      <c r="N80" s="53">
        <v>26</v>
      </c>
      <c r="O80" s="53">
        <v>95</v>
      </c>
      <c r="P80" s="53">
        <v>24</v>
      </c>
      <c r="Q80" s="53">
        <v>1</v>
      </c>
      <c r="R80" s="53"/>
      <c r="S80" s="53"/>
      <c r="T80" s="54"/>
      <c r="U80" s="55">
        <f t="shared" si="16"/>
        <v>333</v>
      </c>
      <c r="V80" s="53">
        <f t="shared" si="20"/>
        <v>120</v>
      </c>
      <c r="W80" s="53">
        <f t="shared" si="17"/>
        <v>25</v>
      </c>
      <c r="X80" s="53">
        <f t="shared" si="18"/>
        <v>1</v>
      </c>
      <c r="Y80" s="53">
        <f t="shared" si="19"/>
        <v>0</v>
      </c>
      <c r="Z80" s="54">
        <f t="shared" si="21"/>
        <v>0</v>
      </c>
      <c r="AA80" s="53">
        <v>3440</v>
      </c>
      <c r="AB80" s="53">
        <v>94</v>
      </c>
      <c r="AC80" s="53">
        <v>1</v>
      </c>
      <c r="AD80" s="54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2"/>
      <c r="AU80" s="62"/>
      <c r="AV80" s="62"/>
      <c r="AX80" s="61"/>
      <c r="AY80" s="61"/>
      <c r="AZ80" s="61"/>
      <c r="BA80" s="61"/>
      <c r="BB80" s="62"/>
    </row>
    <row r="81" spans="1:54">
      <c r="B81" s="7" t="s">
        <v>73</v>
      </c>
      <c r="C81" s="3" t="s">
        <v>84</v>
      </c>
      <c r="D81" s="8" t="s">
        <v>63</v>
      </c>
      <c r="E81" s="15">
        <f t="shared" si="15"/>
        <v>6308</v>
      </c>
      <c r="F81" s="53">
        <v>2620</v>
      </c>
      <c r="G81" s="63">
        <v>2590</v>
      </c>
      <c r="H81" s="63">
        <v>368</v>
      </c>
      <c r="I81" s="63">
        <v>202</v>
      </c>
      <c r="J81" s="63">
        <v>124</v>
      </c>
      <c r="K81" s="53">
        <v>70</v>
      </c>
      <c r="L81" s="53">
        <v>72</v>
      </c>
      <c r="M81" s="53">
        <v>47</v>
      </c>
      <c r="N81" s="53">
        <v>29</v>
      </c>
      <c r="O81" s="53">
        <v>149</v>
      </c>
      <c r="P81" s="53">
        <v>34</v>
      </c>
      <c r="Q81" s="53">
        <v>3</v>
      </c>
      <c r="R81" s="53"/>
      <c r="S81" s="53"/>
      <c r="T81" s="54"/>
      <c r="U81" s="55">
        <f t="shared" si="16"/>
        <v>528</v>
      </c>
      <c r="V81" s="53">
        <f t="shared" si="20"/>
        <v>186</v>
      </c>
      <c r="W81" s="53">
        <f t="shared" si="17"/>
        <v>37</v>
      </c>
      <c r="X81" s="53">
        <f t="shared" si="18"/>
        <v>3</v>
      </c>
      <c r="Y81" s="53">
        <f t="shared" si="19"/>
        <v>0</v>
      </c>
      <c r="Z81" s="54">
        <f t="shared" si="21"/>
        <v>0</v>
      </c>
      <c r="AA81" s="53">
        <v>6162</v>
      </c>
      <c r="AB81" s="53">
        <v>143</v>
      </c>
      <c r="AC81" s="53">
        <v>3</v>
      </c>
      <c r="AD81" s="54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2"/>
      <c r="AU81" s="62"/>
      <c r="AV81" s="62"/>
      <c r="AX81" s="61"/>
      <c r="AY81" s="61"/>
      <c r="AZ81" s="61"/>
      <c r="BA81" s="61"/>
      <c r="BB81" s="62"/>
    </row>
    <row r="82" spans="1:54">
      <c r="B82" s="7" t="s">
        <v>111</v>
      </c>
      <c r="C82" s="3" t="s">
        <v>85</v>
      </c>
      <c r="D82" s="8" t="s">
        <v>45</v>
      </c>
      <c r="E82" s="15">
        <f t="shared" si="15"/>
        <v>3316</v>
      </c>
      <c r="F82" s="53">
        <v>1306</v>
      </c>
      <c r="G82" s="63">
        <v>1255</v>
      </c>
      <c r="H82" s="63">
        <v>213</v>
      </c>
      <c r="I82" s="63">
        <v>133</v>
      </c>
      <c r="J82" s="63">
        <v>126</v>
      </c>
      <c r="K82" s="53">
        <v>69</v>
      </c>
      <c r="L82" s="53">
        <v>47</v>
      </c>
      <c r="M82" s="53">
        <v>37</v>
      </c>
      <c r="N82" s="53">
        <v>26</v>
      </c>
      <c r="O82" s="53">
        <v>90</v>
      </c>
      <c r="P82" s="53">
        <v>12</v>
      </c>
      <c r="Q82" s="53">
        <v>1</v>
      </c>
      <c r="R82" s="53">
        <v>1</v>
      </c>
      <c r="S82" s="53"/>
      <c r="T82" s="54"/>
      <c r="U82" s="55">
        <f t="shared" si="16"/>
        <v>409</v>
      </c>
      <c r="V82" s="53">
        <f t="shared" si="20"/>
        <v>104</v>
      </c>
      <c r="W82" s="53">
        <f t="shared" si="17"/>
        <v>14</v>
      </c>
      <c r="X82" s="53">
        <f t="shared" si="18"/>
        <v>2</v>
      </c>
      <c r="Y82" s="53">
        <f t="shared" si="19"/>
        <v>1</v>
      </c>
      <c r="Z82" s="54">
        <f t="shared" si="21"/>
        <v>0</v>
      </c>
      <c r="AA82" s="53">
        <v>3230</v>
      </c>
      <c r="AB82" s="53">
        <v>84</v>
      </c>
      <c r="AC82" s="53">
        <v>1</v>
      </c>
      <c r="AD82" s="54">
        <v>1</v>
      </c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2"/>
      <c r="AV82" s="62"/>
      <c r="AX82" s="61"/>
      <c r="AY82" s="61"/>
      <c r="AZ82" s="61"/>
      <c r="BA82" s="61"/>
      <c r="BB82" s="61"/>
    </row>
    <row r="83" spans="1:54">
      <c r="B83" s="7" t="s">
        <v>73</v>
      </c>
      <c r="C83" s="3" t="s">
        <v>87</v>
      </c>
      <c r="D83" s="8" t="s">
        <v>119</v>
      </c>
      <c r="E83" s="15">
        <f t="shared" ref="E83:E94" si="22">SUM(F83:T83)</f>
        <v>3994</v>
      </c>
      <c r="F83" s="53">
        <v>1803</v>
      </c>
      <c r="G83" s="63">
        <v>1390</v>
      </c>
      <c r="H83" s="63">
        <v>234</v>
      </c>
      <c r="I83" s="63">
        <v>151</v>
      </c>
      <c r="J83" s="63">
        <v>115</v>
      </c>
      <c r="K83" s="53">
        <v>66</v>
      </c>
      <c r="L83" s="53">
        <v>31</v>
      </c>
      <c r="M83" s="53">
        <v>28</v>
      </c>
      <c r="N83" s="53">
        <v>45</v>
      </c>
      <c r="O83" s="53">
        <v>106</v>
      </c>
      <c r="P83" s="53">
        <v>21</v>
      </c>
      <c r="Q83" s="53">
        <v>3</v>
      </c>
      <c r="R83" s="53">
        <v>1</v>
      </c>
      <c r="S83" s="53"/>
      <c r="T83" s="54"/>
      <c r="U83" s="55">
        <f t="shared" ref="U83:U94" si="23">SUM(J83:T83)</f>
        <v>416</v>
      </c>
      <c r="V83" s="53">
        <f t="shared" ref="V83:V94" si="24">SUM(O83:T83)</f>
        <v>131</v>
      </c>
      <c r="W83" s="53">
        <f t="shared" ref="W83:W94" si="25">SUM(P83:T83)</f>
        <v>25</v>
      </c>
      <c r="X83" s="53">
        <f t="shared" ref="X83:X94" si="26">SUM(Q83:T83)</f>
        <v>4</v>
      </c>
      <c r="Y83" s="53">
        <f t="shared" ref="Y83:Y94" si="27">SUM(R83:T83)</f>
        <v>1</v>
      </c>
      <c r="Z83" s="54">
        <f t="shared" ref="Z83:Z94" si="28">SUM(S83:T83)</f>
        <v>0</v>
      </c>
      <c r="AA83" s="53">
        <v>3883</v>
      </c>
      <c r="AB83" s="53">
        <v>107</v>
      </c>
      <c r="AC83" s="53">
        <v>3</v>
      </c>
      <c r="AD83" s="54">
        <v>1</v>
      </c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2"/>
      <c r="AV83" s="62"/>
      <c r="AX83" s="61"/>
      <c r="AY83" s="61"/>
      <c r="AZ83" s="61"/>
      <c r="BA83" s="61"/>
      <c r="BB83" s="61"/>
    </row>
    <row r="84" spans="1:54">
      <c r="B84" s="7" t="s">
        <v>113</v>
      </c>
      <c r="C84" s="3" t="s">
        <v>89</v>
      </c>
      <c r="D84" s="8" t="s">
        <v>40</v>
      </c>
      <c r="E84" s="15">
        <f t="shared" si="22"/>
        <v>6098</v>
      </c>
      <c r="F84" s="53">
        <v>2056</v>
      </c>
      <c r="G84" s="63">
        <v>2551</v>
      </c>
      <c r="H84" s="63">
        <v>478</v>
      </c>
      <c r="I84" s="63">
        <v>247</v>
      </c>
      <c r="J84" s="63">
        <v>245</v>
      </c>
      <c r="K84" s="53">
        <v>115</v>
      </c>
      <c r="L84" s="53">
        <v>55</v>
      </c>
      <c r="M84" s="53">
        <v>58</v>
      </c>
      <c r="N84" s="53">
        <v>72</v>
      </c>
      <c r="O84" s="53">
        <v>167</v>
      </c>
      <c r="P84" s="53">
        <v>46</v>
      </c>
      <c r="Q84" s="53">
        <v>6</v>
      </c>
      <c r="R84" s="53">
        <v>2</v>
      </c>
      <c r="S84" s="53"/>
      <c r="T84" s="54"/>
      <c r="U84" s="55">
        <f t="shared" si="23"/>
        <v>766</v>
      </c>
      <c r="V84" s="53">
        <f t="shared" si="24"/>
        <v>221</v>
      </c>
      <c r="W84" s="53">
        <f t="shared" si="25"/>
        <v>54</v>
      </c>
      <c r="X84" s="53">
        <f t="shared" si="26"/>
        <v>8</v>
      </c>
      <c r="Y84" s="53">
        <f t="shared" si="27"/>
        <v>2</v>
      </c>
      <c r="Z84" s="54">
        <f t="shared" si="28"/>
        <v>0</v>
      </c>
      <c r="AA84" s="53">
        <v>5917</v>
      </c>
      <c r="AB84" s="53">
        <v>173</v>
      </c>
      <c r="AC84" s="53">
        <v>6</v>
      </c>
      <c r="AD84" s="54">
        <v>2</v>
      </c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2"/>
      <c r="AV84" s="62"/>
      <c r="AX84" s="61"/>
      <c r="AY84" s="61"/>
      <c r="AZ84" s="61"/>
      <c r="BA84" s="61"/>
      <c r="BB84" s="61"/>
    </row>
    <row r="85" spans="1:54">
      <c r="B85" s="7" t="s">
        <v>111</v>
      </c>
      <c r="C85" s="3" t="s">
        <v>91</v>
      </c>
      <c r="D85" s="8" t="s">
        <v>44</v>
      </c>
      <c r="E85" s="15">
        <f t="shared" si="22"/>
        <v>11820</v>
      </c>
      <c r="F85" s="53">
        <v>4074</v>
      </c>
      <c r="G85" s="63">
        <v>4841</v>
      </c>
      <c r="H85" s="63">
        <v>1075</v>
      </c>
      <c r="I85" s="63">
        <v>583</v>
      </c>
      <c r="J85" s="63">
        <v>347</v>
      </c>
      <c r="K85" s="53">
        <v>188</v>
      </c>
      <c r="L85" s="53">
        <v>130</v>
      </c>
      <c r="M85" s="53">
        <v>88</v>
      </c>
      <c r="N85" s="53">
        <v>53</v>
      </c>
      <c r="O85" s="53">
        <v>299</v>
      </c>
      <c r="P85" s="53">
        <v>116</v>
      </c>
      <c r="Q85" s="53">
        <v>16</v>
      </c>
      <c r="R85" s="53">
        <v>9</v>
      </c>
      <c r="S85" s="53"/>
      <c r="T85" s="54">
        <v>1</v>
      </c>
      <c r="U85" s="55">
        <f t="shared" si="23"/>
        <v>1247</v>
      </c>
      <c r="V85" s="53">
        <f t="shared" si="24"/>
        <v>441</v>
      </c>
      <c r="W85" s="53">
        <f t="shared" si="25"/>
        <v>142</v>
      </c>
      <c r="X85" s="53">
        <f t="shared" si="26"/>
        <v>26</v>
      </c>
      <c r="Y85" s="53">
        <f t="shared" si="27"/>
        <v>10</v>
      </c>
      <c r="Z85" s="54">
        <f t="shared" si="28"/>
        <v>1</v>
      </c>
      <c r="AA85" s="53">
        <v>11445</v>
      </c>
      <c r="AB85" s="53">
        <v>349</v>
      </c>
      <c r="AC85" s="53">
        <v>16</v>
      </c>
      <c r="AD85" s="54">
        <v>10</v>
      </c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2"/>
      <c r="AV85" s="61"/>
      <c r="AX85" s="61"/>
      <c r="AY85" s="61"/>
      <c r="AZ85" s="61"/>
      <c r="BA85" s="61"/>
      <c r="BB85" s="61"/>
    </row>
    <row r="86" spans="1:54">
      <c r="B86" s="7" t="s">
        <v>74</v>
      </c>
      <c r="C86" s="3" t="s">
        <v>1</v>
      </c>
      <c r="D86" s="8" t="s">
        <v>50</v>
      </c>
      <c r="E86" s="15">
        <f t="shared" si="22"/>
        <v>3891</v>
      </c>
      <c r="F86" s="53">
        <v>1817</v>
      </c>
      <c r="G86" s="53">
        <v>1409</v>
      </c>
      <c r="H86" s="53">
        <v>268</v>
      </c>
      <c r="I86" s="53">
        <v>109</v>
      </c>
      <c r="J86" s="53">
        <v>54</v>
      </c>
      <c r="K86" s="53">
        <v>50</v>
      </c>
      <c r="L86" s="53">
        <v>33</v>
      </c>
      <c r="M86" s="53">
        <v>20</v>
      </c>
      <c r="N86" s="53">
        <v>21</v>
      </c>
      <c r="O86" s="53">
        <v>86</v>
      </c>
      <c r="P86" s="53">
        <v>21</v>
      </c>
      <c r="Q86" s="53">
        <v>3</v>
      </c>
      <c r="R86" s="53"/>
      <c r="S86" s="53"/>
      <c r="T86" s="54"/>
      <c r="U86" s="55">
        <f t="shared" si="23"/>
        <v>288</v>
      </c>
      <c r="V86" s="53">
        <f t="shared" si="24"/>
        <v>110</v>
      </c>
      <c r="W86" s="53">
        <f t="shared" si="25"/>
        <v>24</v>
      </c>
      <c r="X86" s="53">
        <f t="shared" si="26"/>
        <v>3</v>
      </c>
      <c r="Y86" s="53">
        <f t="shared" si="27"/>
        <v>0</v>
      </c>
      <c r="Z86" s="54">
        <f t="shared" si="28"/>
        <v>0</v>
      </c>
      <c r="AA86" s="53">
        <v>3803</v>
      </c>
      <c r="AB86" s="53">
        <v>86</v>
      </c>
      <c r="AC86" s="53">
        <v>2</v>
      </c>
      <c r="AD86" s="54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2"/>
      <c r="AU86" s="62"/>
      <c r="AV86" s="62"/>
      <c r="AX86" s="61"/>
      <c r="AY86" s="61"/>
      <c r="AZ86" s="61"/>
      <c r="BA86" s="61"/>
      <c r="BB86" s="62"/>
    </row>
    <row r="87" spans="1:54">
      <c r="B87" s="7" t="s">
        <v>74</v>
      </c>
      <c r="C87" s="3" t="s">
        <v>78</v>
      </c>
      <c r="D87" s="8" t="s">
        <v>51</v>
      </c>
      <c r="E87" s="15">
        <f t="shared" si="22"/>
        <v>6219</v>
      </c>
      <c r="F87" s="53">
        <v>2679</v>
      </c>
      <c r="G87" s="53">
        <v>2164</v>
      </c>
      <c r="H87" s="53">
        <v>509</v>
      </c>
      <c r="I87" s="53">
        <v>227</v>
      </c>
      <c r="J87" s="53">
        <v>159</v>
      </c>
      <c r="K87" s="53">
        <v>104</v>
      </c>
      <c r="L87" s="53">
        <v>66</v>
      </c>
      <c r="M87" s="53">
        <v>43</v>
      </c>
      <c r="N87" s="53">
        <v>73</v>
      </c>
      <c r="O87" s="53">
        <v>145</v>
      </c>
      <c r="P87" s="53">
        <v>48</v>
      </c>
      <c r="Q87" s="53">
        <v>2</v>
      </c>
      <c r="R87" s="53"/>
      <c r="S87" s="53"/>
      <c r="T87" s="54"/>
      <c r="U87" s="55">
        <f t="shared" si="23"/>
        <v>640</v>
      </c>
      <c r="V87" s="53">
        <f t="shared" si="24"/>
        <v>195</v>
      </c>
      <c r="W87" s="53">
        <f t="shared" si="25"/>
        <v>50</v>
      </c>
      <c r="X87" s="53">
        <f t="shared" si="26"/>
        <v>2</v>
      </c>
      <c r="Y87" s="53">
        <f t="shared" si="27"/>
        <v>0</v>
      </c>
      <c r="Z87" s="54">
        <f t="shared" si="28"/>
        <v>0</v>
      </c>
      <c r="AA87" s="53">
        <v>6070</v>
      </c>
      <c r="AB87" s="53">
        <v>147</v>
      </c>
      <c r="AC87" s="53">
        <v>2</v>
      </c>
      <c r="AD87" s="54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2"/>
      <c r="AU87" s="62"/>
      <c r="AV87" s="62"/>
      <c r="AX87" s="61"/>
      <c r="AY87" s="61"/>
      <c r="AZ87" s="61"/>
      <c r="BA87" s="61"/>
      <c r="BB87" s="62"/>
    </row>
    <row r="88" spans="1:54">
      <c r="B88" s="7" t="s">
        <v>74</v>
      </c>
      <c r="C88" s="3" t="s">
        <v>79</v>
      </c>
      <c r="D88" s="8" t="s">
        <v>57</v>
      </c>
      <c r="E88" s="15">
        <f t="shared" si="22"/>
        <v>3413</v>
      </c>
      <c r="F88" s="53">
        <v>1408</v>
      </c>
      <c r="G88" s="53">
        <v>941</v>
      </c>
      <c r="H88" s="53">
        <v>362</v>
      </c>
      <c r="I88" s="53">
        <v>202</v>
      </c>
      <c r="J88" s="53">
        <v>134</v>
      </c>
      <c r="K88" s="53">
        <v>53</v>
      </c>
      <c r="L88" s="53">
        <v>37</v>
      </c>
      <c r="M88" s="53">
        <v>49</v>
      </c>
      <c r="N88" s="53">
        <v>45</v>
      </c>
      <c r="O88" s="53">
        <v>136</v>
      </c>
      <c r="P88" s="53">
        <v>38</v>
      </c>
      <c r="Q88" s="53">
        <v>7</v>
      </c>
      <c r="R88" s="53">
        <v>1</v>
      </c>
      <c r="S88" s="53"/>
      <c r="T88" s="54"/>
      <c r="U88" s="55">
        <f t="shared" si="23"/>
        <v>500</v>
      </c>
      <c r="V88" s="53">
        <f t="shared" si="24"/>
        <v>182</v>
      </c>
      <c r="W88" s="53">
        <f t="shared" si="25"/>
        <v>46</v>
      </c>
      <c r="X88" s="53">
        <f t="shared" si="26"/>
        <v>8</v>
      </c>
      <c r="Y88" s="53">
        <f t="shared" si="27"/>
        <v>1</v>
      </c>
      <c r="Z88" s="54">
        <f t="shared" si="28"/>
        <v>0</v>
      </c>
      <c r="AA88" s="53">
        <v>3261</v>
      </c>
      <c r="AB88" s="53">
        <v>144</v>
      </c>
      <c r="AC88" s="53">
        <v>7</v>
      </c>
      <c r="AD88" s="54">
        <v>1</v>
      </c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2"/>
      <c r="AV88" s="62"/>
      <c r="AX88" s="61"/>
      <c r="AY88" s="61"/>
      <c r="AZ88" s="61"/>
      <c r="BA88" s="61"/>
      <c r="BB88" s="61"/>
    </row>
    <row r="89" spans="1:54">
      <c r="B89" s="7" t="s">
        <v>74</v>
      </c>
      <c r="C89" s="3" t="s">
        <v>82</v>
      </c>
      <c r="D89" s="8" t="s">
        <v>56</v>
      </c>
      <c r="E89" s="15">
        <f t="shared" si="22"/>
        <v>4395</v>
      </c>
      <c r="F89" s="53">
        <v>1810</v>
      </c>
      <c r="G89" s="53">
        <v>1349</v>
      </c>
      <c r="H89" s="53">
        <v>445</v>
      </c>
      <c r="I89" s="53">
        <v>190</v>
      </c>
      <c r="J89" s="53">
        <v>165</v>
      </c>
      <c r="K89" s="53">
        <v>91</v>
      </c>
      <c r="L89" s="53">
        <v>52</v>
      </c>
      <c r="M89" s="53">
        <v>43</v>
      </c>
      <c r="N89" s="53">
        <v>47</v>
      </c>
      <c r="O89" s="53">
        <v>163</v>
      </c>
      <c r="P89" s="53">
        <v>38</v>
      </c>
      <c r="Q89" s="53">
        <v>2</v>
      </c>
      <c r="R89" s="53"/>
      <c r="S89" s="53"/>
      <c r="T89" s="54"/>
      <c r="U89" s="55">
        <f t="shared" si="23"/>
        <v>601</v>
      </c>
      <c r="V89" s="53">
        <f t="shared" si="24"/>
        <v>203</v>
      </c>
      <c r="W89" s="53">
        <f t="shared" si="25"/>
        <v>40</v>
      </c>
      <c r="X89" s="53">
        <f t="shared" si="26"/>
        <v>2</v>
      </c>
      <c r="Y89" s="53">
        <f t="shared" si="27"/>
        <v>0</v>
      </c>
      <c r="Z89" s="54">
        <f t="shared" si="28"/>
        <v>0</v>
      </c>
      <c r="AA89" s="53">
        <v>4226</v>
      </c>
      <c r="AB89" s="53">
        <v>167</v>
      </c>
      <c r="AC89" s="53">
        <v>2</v>
      </c>
      <c r="AD89" s="54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2"/>
      <c r="AU89" s="62"/>
      <c r="AV89" s="62"/>
      <c r="AX89" s="61"/>
      <c r="AY89" s="61"/>
      <c r="AZ89" s="61"/>
      <c r="BA89" s="61"/>
      <c r="BB89" s="62"/>
    </row>
    <row r="90" spans="1:54">
      <c r="B90" s="7" t="s">
        <v>114</v>
      </c>
      <c r="C90" s="3" t="s">
        <v>83</v>
      </c>
      <c r="D90" s="8" t="s">
        <v>55</v>
      </c>
      <c r="E90" s="15">
        <f t="shared" si="22"/>
        <v>4054</v>
      </c>
      <c r="F90" s="53">
        <v>1581</v>
      </c>
      <c r="G90" s="53">
        <v>1263</v>
      </c>
      <c r="H90" s="53">
        <v>444</v>
      </c>
      <c r="I90" s="53">
        <v>259</v>
      </c>
      <c r="J90" s="53">
        <v>110</v>
      </c>
      <c r="K90" s="53">
        <v>101</v>
      </c>
      <c r="L90" s="53">
        <v>42</v>
      </c>
      <c r="M90" s="53">
        <v>44</v>
      </c>
      <c r="N90" s="53">
        <v>46</v>
      </c>
      <c r="O90" s="53">
        <v>134</v>
      </c>
      <c r="P90" s="53">
        <v>27</v>
      </c>
      <c r="Q90" s="53">
        <v>1</v>
      </c>
      <c r="R90" s="53">
        <v>2</v>
      </c>
      <c r="S90" s="53"/>
      <c r="T90" s="54"/>
      <c r="U90" s="55">
        <f t="shared" si="23"/>
        <v>507</v>
      </c>
      <c r="V90" s="53">
        <f t="shared" si="24"/>
        <v>164</v>
      </c>
      <c r="W90" s="53">
        <f t="shared" si="25"/>
        <v>30</v>
      </c>
      <c r="X90" s="53">
        <f t="shared" si="26"/>
        <v>3</v>
      </c>
      <c r="Y90" s="53">
        <f t="shared" si="27"/>
        <v>2</v>
      </c>
      <c r="Z90" s="54">
        <f t="shared" si="28"/>
        <v>0</v>
      </c>
      <c r="AA90" s="53">
        <v>3921</v>
      </c>
      <c r="AB90" s="53">
        <v>130</v>
      </c>
      <c r="AC90" s="53">
        <v>1</v>
      </c>
      <c r="AD90" s="54">
        <v>2</v>
      </c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2"/>
      <c r="AV90" s="62"/>
      <c r="AX90" s="61"/>
      <c r="AY90" s="61"/>
      <c r="AZ90" s="61"/>
      <c r="BA90" s="61"/>
      <c r="BB90" s="61"/>
    </row>
    <row r="91" spans="1:54">
      <c r="B91" s="7" t="s">
        <v>74</v>
      </c>
      <c r="C91" s="3" t="s">
        <v>98</v>
      </c>
      <c r="D91" s="8" t="s">
        <v>52</v>
      </c>
      <c r="E91" s="15">
        <f t="shared" si="22"/>
        <v>3667</v>
      </c>
      <c r="F91" s="53">
        <v>1710</v>
      </c>
      <c r="G91" s="53">
        <v>1118</v>
      </c>
      <c r="H91" s="53">
        <v>239</v>
      </c>
      <c r="I91" s="53">
        <v>121</v>
      </c>
      <c r="J91" s="53">
        <v>109</v>
      </c>
      <c r="K91" s="53">
        <v>77</v>
      </c>
      <c r="L91" s="53">
        <v>54</v>
      </c>
      <c r="M91" s="53">
        <v>35</v>
      </c>
      <c r="N91" s="53">
        <v>34</v>
      </c>
      <c r="O91" s="53">
        <v>138</v>
      </c>
      <c r="P91" s="53">
        <v>28</v>
      </c>
      <c r="Q91" s="53">
        <v>4</v>
      </c>
      <c r="R91" s="53"/>
      <c r="S91" s="53"/>
      <c r="T91" s="54"/>
      <c r="U91" s="55">
        <f t="shared" si="23"/>
        <v>479</v>
      </c>
      <c r="V91" s="53">
        <f t="shared" si="24"/>
        <v>170</v>
      </c>
      <c r="W91" s="53">
        <f t="shared" si="25"/>
        <v>32</v>
      </c>
      <c r="X91" s="53">
        <f t="shared" si="26"/>
        <v>4</v>
      </c>
      <c r="Y91" s="53">
        <f t="shared" si="27"/>
        <v>0</v>
      </c>
      <c r="Z91" s="54">
        <f t="shared" si="28"/>
        <v>0</v>
      </c>
      <c r="AA91" s="53">
        <v>3530</v>
      </c>
      <c r="AB91" s="53">
        <v>133</v>
      </c>
      <c r="AC91" s="53">
        <v>4</v>
      </c>
      <c r="AD91" s="54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2"/>
      <c r="AU91" s="62"/>
      <c r="AV91" s="62"/>
      <c r="AX91" s="61"/>
      <c r="AY91" s="61"/>
      <c r="AZ91" s="61"/>
      <c r="BA91" s="61"/>
      <c r="BB91" s="62"/>
    </row>
    <row r="92" spans="1:54">
      <c r="B92" s="7" t="s">
        <v>74</v>
      </c>
      <c r="C92" s="3" t="s">
        <v>85</v>
      </c>
      <c r="D92" s="8" t="s">
        <v>65</v>
      </c>
      <c r="E92" s="15">
        <f t="shared" si="22"/>
        <v>4284</v>
      </c>
      <c r="F92" s="53">
        <v>1838</v>
      </c>
      <c r="G92" s="53">
        <v>1505</v>
      </c>
      <c r="H92" s="53">
        <v>260</v>
      </c>
      <c r="I92" s="53">
        <v>162</v>
      </c>
      <c r="J92" s="53">
        <v>104</v>
      </c>
      <c r="K92" s="53">
        <v>98</v>
      </c>
      <c r="L92" s="53">
        <v>65</v>
      </c>
      <c r="M92" s="53">
        <v>49</v>
      </c>
      <c r="N92" s="53">
        <v>40</v>
      </c>
      <c r="O92" s="53">
        <v>121</v>
      </c>
      <c r="P92" s="53">
        <v>36</v>
      </c>
      <c r="Q92" s="53">
        <v>4</v>
      </c>
      <c r="R92" s="53">
        <v>1</v>
      </c>
      <c r="S92" s="53"/>
      <c r="T92" s="54">
        <v>1</v>
      </c>
      <c r="U92" s="55">
        <f t="shared" si="23"/>
        <v>519</v>
      </c>
      <c r="V92" s="53">
        <f t="shared" si="24"/>
        <v>163</v>
      </c>
      <c r="W92" s="53">
        <f t="shared" si="25"/>
        <v>42</v>
      </c>
      <c r="X92" s="53">
        <f t="shared" si="26"/>
        <v>6</v>
      </c>
      <c r="Y92" s="53">
        <f t="shared" si="27"/>
        <v>2</v>
      </c>
      <c r="Z92" s="54">
        <f t="shared" si="28"/>
        <v>1</v>
      </c>
      <c r="AA92" s="53">
        <v>4137</v>
      </c>
      <c r="AB92" s="53">
        <v>142</v>
      </c>
      <c r="AC92" s="53">
        <v>3</v>
      </c>
      <c r="AD92" s="54">
        <v>2</v>
      </c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2"/>
      <c r="AV92" s="61"/>
      <c r="AX92" s="61"/>
      <c r="AY92" s="61"/>
      <c r="AZ92" s="61"/>
      <c r="BA92" s="61"/>
      <c r="BB92" s="61"/>
    </row>
    <row r="93" spans="1:54">
      <c r="B93" s="7" t="s">
        <v>115</v>
      </c>
      <c r="C93" s="3" t="s">
        <v>87</v>
      </c>
      <c r="D93" s="8" t="s">
        <v>53</v>
      </c>
      <c r="E93" s="15">
        <f t="shared" si="22"/>
        <v>21544</v>
      </c>
      <c r="F93" s="53">
        <v>8129</v>
      </c>
      <c r="G93" s="53">
        <v>7772</v>
      </c>
      <c r="H93" s="53">
        <v>2209</v>
      </c>
      <c r="I93" s="53">
        <v>1031</v>
      </c>
      <c r="J93" s="53">
        <v>557</v>
      </c>
      <c r="K93" s="53">
        <v>340</v>
      </c>
      <c r="L93" s="53">
        <v>207</v>
      </c>
      <c r="M93" s="53">
        <v>181</v>
      </c>
      <c r="N93" s="53">
        <v>132</v>
      </c>
      <c r="O93" s="53">
        <v>637</v>
      </c>
      <c r="P93" s="53">
        <v>272</v>
      </c>
      <c r="Q93" s="53">
        <v>51</v>
      </c>
      <c r="R93" s="53">
        <v>26</v>
      </c>
      <c r="S93" s="53"/>
      <c r="T93" s="54"/>
      <c r="U93" s="55">
        <f t="shared" si="23"/>
        <v>2403</v>
      </c>
      <c r="V93" s="53">
        <f t="shared" si="24"/>
        <v>986</v>
      </c>
      <c r="W93" s="53">
        <f t="shared" si="25"/>
        <v>349</v>
      </c>
      <c r="X93" s="53">
        <f t="shared" si="26"/>
        <v>77</v>
      </c>
      <c r="Y93" s="53">
        <f t="shared" si="27"/>
        <v>26</v>
      </c>
      <c r="Z93" s="54">
        <f t="shared" si="28"/>
        <v>0</v>
      </c>
      <c r="AA93" s="53">
        <v>20701</v>
      </c>
      <c r="AB93" s="53">
        <v>767</v>
      </c>
      <c r="AC93" s="53">
        <v>51</v>
      </c>
      <c r="AD93" s="54">
        <v>25</v>
      </c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2"/>
      <c r="AV93" s="62"/>
      <c r="AX93" s="61"/>
      <c r="AY93" s="61"/>
      <c r="AZ93" s="61"/>
      <c r="BA93" s="61"/>
      <c r="BB93" s="61"/>
    </row>
    <row r="94" spans="1:54">
      <c r="A94" s="9"/>
      <c r="B94" s="10" t="s">
        <v>74</v>
      </c>
      <c r="C94" s="11" t="s">
        <v>89</v>
      </c>
      <c r="D94" s="18" t="s">
        <v>54</v>
      </c>
      <c r="E94" s="25">
        <f t="shared" si="22"/>
        <v>11501</v>
      </c>
      <c r="F94" s="56">
        <v>5235</v>
      </c>
      <c r="G94" s="56">
        <v>3430</v>
      </c>
      <c r="H94" s="56">
        <v>1237</v>
      </c>
      <c r="I94" s="56">
        <v>450</v>
      </c>
      <c r="J94" s="56">
        <v>234</v>
      </c>
      <c r="K94" s="56">
        <v>149</v>
      </c>
      <c r="L94" s="56">
        <v>105</v>
      </c>
      <c r="M94" s="56">
        <v>72</v>
      </c>
      <c r="N94" s="56">
        <v>47</v>
      </c>
      <c r="O94" s="56">
        <v>348</v>
      </c>
      <c r="P94" s="56">
        <v>149</v>
      </c>
      <c r="Q94" s="56">
        <v>24</v>
      </c>
      <c r="R94" s="56">
        <v>19</v>
      </c>
      <c r="S94" s="56">
        <v>2</v>
      </c>
      <c r="T94" s="57"/>
      <c r="U94" s="58">
        <f t="shared" si="23"/>
        <v>1149</v>
      </c>
      <c r="V94" s="56">
        <f t="shared" si="24"/>
        <v>542</v>
      </c>
      <c r="W94" s="56">
        <f t="shared" si="25"/>
        <v>194</v>
      </c>
      <c r="X94" s="56">
        <f t="shared" si="26"/>
        <v>45</v>
      </c>
      <c r="Y94" s="56">
        <f t="shared" si="27"/>
        <v>21</v>
      </c>
      <c r="Z94" s="57">
        <f t="shared" si="28"/>
        <v>2</v>
      </c>
      <c r="AA94" s="56">
        <v>11009</v>
      </c>
      <c r="AB94" s="56">
        <v>448</v>
      </c>
      <c r="AC94" s="56">
        <v>23</v>
      </c>
      <c r="AD94" s="57">
        <v>21</v>
      </c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2"/>
      <c r="AX94" s="61"/>
      <c r="AY94" s="61"/>
      <c r="AZ94" s="61"/>
      <c r="BA94" s="61"/>
      <c r="BB94" s="61"/>
    </row>
    <row r="95" spans="1:54" ht="6.75" customHeight="1">
      <c r="E95" s="15"/>
    </row>
    <row r="96" spans="1:54" ht="13.5" customHeight="1">
      <c r="B96" s="34"/>
      <c r="C96" s="33"/>
      <c r="E96" s="34"/>
      <c r="L96" s="34"/>
      <c r="S96" s="34"/>
    </row>
    <row r="97" spans="2:19" ht="13.5" customHeight="1">
      <c r="B97" s="33"/>
      <c r="C97" s="33"/>
      <c r="E97" s="33"/>
      <c r="L97" s="33"/>
      <c r="S97" s="33"/>
    </row>
    <row r="98" spans="2:19" ht="13.5" customHeight="1">
      <c r="B98" s="33"/>
      <c r="C98" s="33"/>
      <c r="E98" s="33"/>
      <c r="L98" s="33"/>
      <c r="S98" s="33"/>
    </row>
    <row r="99" spans="2:19" ht="13.5" customHeight="1">
      <c r="B99" s="35"/>
      <c r="C99" s="59"/>
      <c r="E99" s="35"/>
      <c r="L99" s="35"/>
      <c r="S99" s="35"/>
    </row>
  </sheetData>
  <mergeCells count="1">
    <mergeCell ref="E4:E6"/>
  </mergeCells>
  <phoneticPr fontId="2"/>
  <pageMargins left="0.51181102362204722" right="0.31496062992125984" top="0.55118110236220474" bottom="0.55118110236220474" header="0.31496062992125984" footer="0.31496062992125984"/>
  <pageSetup paperSize="9" scale="85" firstPageNumber="3" orientation="portrait" useFirstPageNumber="1" r:id="rId1"/>
  <headerFooter>
    <oddHeader>&amp;R(&amp;P-2/8)</oddHeader>
    <oddFooter>&amp;CIV-5-&amp;P</oddFooter>
  </headerFooter>
  <colBreaks count="3" manualBreakCount="3">
    <brk id="12" max="1048575" man="1"/>
    <brk id="20" max="1048575" man="1"/>
    <brk id="26" max="1048575" man="1"/>
  </colBreaks>
  <ignoredErrors>
    <ignoredError sqref="F11:X16 U18:U94 V20:V94 W20:Z94 F10:X10 AB16:AD16 AB10:AD10 AB11:AD11 AB12:AD12 AB13:AD13 AB14:AD14 AB15:AD15 AA10:AA16 W19:Y19 Z18 V19 V18:Y18 Z19" formulaRange="1"/>
    <ignoredError sqref="B18:C94 J6:L6 N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Table 5</vt:lpstr>
      <vt:lpstr>'Table 5'!Print_Area</vt:lpstr>
      <vt:lpstr>'Table 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 Nishi JICA Expert</dc:creator>
  <cp:lastModifiedBy>西文彦</cp:lastModifiedBy>
  <cp:lastPrinted>2019-08-24T15:35:41Z</cp:lastPrinted>
  <dcterms:created xsi:type="dcterms:W3CDTF">2009-05-05T14:52:36Z</dcterms:created>
  <dcterms:modified xsi:type="dcterms:W3CDTF">2019-08-25T23:53:41Z</dcterms:modified>
</cp:coreProperties>
</file>