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業務用\ネパール\第21回短期派遣\現地での作業\EC2018\National Report No. 1-3\Tables\"/>
    </mc:Choice>
  </mc:AlternateContent>
  <bookViews>
    <workbookView xWindow="0" yWindow="0" windowWidth="20490" windowHeight="7770" tabRatio="825"/>
  </bookViews>
  <sheets>
    <sheet name="Table 7" sheetId="77" r:id="rId1"/>
  </sheets>
  <definedNames>
    <definedName name="_xlnm.Print_Area" localSheetId="0">'Table 7'!$B$1:$V$45</definedName>
    <definedName name="_xlnm.Print_Titles" localSheetId="0">'Table 7'!$B:$B</definedName>
  </definedNames>
  <calcPr calcId="152511"/>
</workbook>
</file>

<file path=xl/calcChain.xml><?xml version="1.0" encoding="utf-8"?>
<calcChain xmlns="http://schemas.openxmlformats.org/spreadsheetml/2006/main">
  <c r="U33" i="77" l="1"/>
  <c r="T33" i="77"/>
  <c r="S33" i="77"/>
  <c r="R33" i="77"/>
  <c r="Q33" i="77"/>
  <c r="P33" i="77"/>
  <c r="O33" i="77"/>
  <c r="N33" i="77"/>
  <c r="M33" i="77"/>
  <c r="L33" i="77"/>
  <c r="K33" i="77"/>
  <c r="J33" i="77"/>
  <c r="I33" i="77"/>
  <c r="U32" i="77"/>
  <c r="T32" i="77"/>
  <c r="S32" i="77"/>
  <c r="R32" i="77"/>
  <c r="Q32" i="77"/>
  <c r="P32" i="77"/>
  <c r="O32" i="77"/>
  <c r="N32" i="77"/>
  <c r="M32" i="77"/>
  <c r="L32" i="77"/>
  <c r="K32" i="77"/>
  <c r="J32" i="77"/>
  <c r="I32" i="77"/>
  <c r="U31" i="77"/>
  <c r="T31" i="77"/>
  <c r="S31" i="77"/>
  <c r="R31" i="77"/>
  <c r="Q31" i="77"/>
  <c r="P31" i="77"/>
  <c r="O31" i="77"/>
  <c r="N31" i="77"/>
  <c r="M31" i="77"/>
  <c r="L31" i="77"/>
  <c r="K31" i="77"/>
  <c r="J31" i="77"/>
  <c r="I31" i="77"/>
  <c r="U30" i="77"/>
  <c r="T30" i="77"/>
  <c r="S30" i="77"/>
  <c r="R30" i="77"/>
  <c r="Q30" i="77"/>
  <c r="P30" i="77"/>
  <c r="O30" i="77"/>
  <c r="N30" i="77"/>
  <c r="M30" i="77"/>
  <c r="L30" i="77"/>
  <c r="K30" i="77"/>
  <c r="J30" i="77"/>
  <c r="I30" i="77"/>
  <c r="U29" i="77"/>
  <c r="T29" i="77"/>
  <c r="S29" i="77"/>
  <c r="R29" i="77"/>
  <c r="Q29" i="77"/>
  <c r="P29" i="77"/>
  <c r="O29" i="77"/>
  <c r="N29" i="77"/>
  <c r="M29" i="77"/>
  <c r="L29" i="77"/>
  <c r="K29" i="77"/>
  <c r="J29" i="77"/>
  <c r="I29" i="77"/>
  <c r="U28" i="77"/>
  <c r="T28" i="77"/>
  <c r="S28" i="77"/>
  <c r="R28" i="77"/>
  <c r="Q28" i="77"/>
  <c r="P28" i="77"/>
  <c r="O28" i="77"/>
  <c r="N28" i="77"/>
  <c r="M28" i="77"/>
  <c r="L28" i="77"/>
  <c r="K28" i="77"/>
  <c r="J28" i="77"/>
  <c r="I28" i="77"/>
  <c r="C38" i="77"/>
  <c r="C37" i="77"/>
  <c r="C36" i="77"/>
  <c r="C35" i="77"/>
  <c r="C26" i="77"/>
  <c r="C25" i="77"/>
  <c r="C24" i="77"/>
  <c r="C23" i="77"/>
  <c r="C22" i="77"/>
  <c r="C21" i="77"/>
  <c r="C20" i="77"/>
  <c r="C19" i="77"/>
  <c r="C18" i="77"/>
  <c r="C17" i="77"/>
  <c r="C16" i="77"/>
  <c r="C15" i="77"/>
  <c r="C14" i="77"/>
  <c r="C13" i="77"/>
  <c r="C12" i="77"/>
  <c r="V10" i="77"/>
  <c r="U10" i="77"/>
  <c r="T10" i="77"/>
  <c r="S10" i="77"/>
  <c r="R10" i="77"/>
  <c r="Q10" i="77"/>
  <c r="P10" i="77"/>
  <c r="O10" i="77"/>
  <c r="N10" i="77"/>
  <c r="M10" i="77"/>
  <c r="L10" i="77"/>
  <c r="K10" i="77"/>
  <c r="J10" i="77"/>
  <c r="I10" i="77"/>
  <c r="H33" i="77"/>
  <c r="G33" i="77"/>
  <c r="F33" i="77"/>
  <c r="E33" i="77"/>
  <c r="D33" i="77"/>
  <c r="H32" i="77"/>
  <c r="G32" i="77"/>
  <c r="F32" i="77"/>
  <c r="E32" i="77"/>
  <c r="D32" i="77"/>
  <c r="H31" i="77"/>
  <c r="G31" i="77"/>
  <c r="F31" i="77"/>
  <c r="E31" i="77"/>
  <c r="D31" i="77"/>
  <c r="H30" i="77"/>
  <c r="G30" i="77"/>
  <c r="F30" i="77"/>
  <c r="E30" i="77"/>
  <c r="D30" i="77"/>
  <c r="H29" i="77"/>
  <c r="G29" i="77"/>
  <c r="F29" i="77"/>
  <c r="E29" i="77"/>
  <c r="D29" i="77"/>
  <c r="H28" i="77"/>
  <c r="G28" i="77"/>
  <c r="F28" i="77"/>
  <c r="E28" i="77"/>
  <c r="D28" i="77"/>
  <c r="H10" i="77"/>
  <c r="G10" i="77"/>
  <c r="F10" i="77"/>
  <c r="E10" i="77"/>
  <c r="D10" i="77"/>
  <c r="C10" i="77"/>
  <c r="C33" i="77"/>
  <c r="C32" i="77"/>
  <c r="C28" i="77"/>
  <c r="C31" i="77"/>
  <c r="C30" i="77"/>
  <c r="C29" i="77" l="1"/>
</calcChain>
</file>

<file path=xl/sharedStrings.xml><?xml version="1.0" encoding="utf-8"?>
<sst xmlns="http://schemas.openxmlformats.org/spreadsheetml/2006/main" count="86" uniqueCount="72">
  <si>
    <t>(establishments)</t>
    <phoneticPr fontId="3"/>
  </si>
  <si>
    <t>Total</t>
    <phoneticPr fontId="3"/>
  </si>
  <si>
    <t>1 person</t>
  </si>
  <si>
    <t>5</t>
    <phoneticPr fontId="3"/>
  </si>
  <si>
    <t>6</t>
    <phoneticPr fontId="3"/>
  </si>
  <si>
    <t>7</t>
    <phoneticPr fontId="3"/>
  </si>
  <si>
    <t>8</t>
    <phoneticPr fontId="3"/>
  </si>
  <si>
    <t>9</t>
    <phoneticPr fontId="3"/>
  </si>
  <si>
    <t>10-19</t>
  </si>
  <si>
    <t>20-49</t>
  </si>
  <si>
    <t>50-99</t>
  </si>
  <si>
    <t>100-499</t>
  </si>
  <si>
    <t>500-999</t>
  </si>
  <si>
    <t>1,000 and over</t>
    <phoneticPr fontId="3"/>
  </si>
  <si>
    <t>5 and over</t>
  </si>
  <si>
    <t>10 and over</t>
  </si>
  <si>
    <t>20 and over</t>
  </si>
  <si>
    <t>50 and over</t>
  </si>
  <si>
    <t>100 and over</t>
  </si>
  <si>
    <t>500 and over</t>
  </si>
  <si>
    <t>1-10</t>
    <phoneticPr fontId="3"/>
  </si>
  <si>
    <t>11-50</t>
    <phoneticPr fontId="3"/>
  </si>
  <si>
    <t>51-100</t>
    <phoneticPr fontId="3"/>
  </si>
  <si>
    <t>101 and over</t>
    <phoneticPr fontId="3"/>
  </si>
  <si>
    <t xml:space="preserve">Section of NSIC  1) </t>
    <phoneticPr fontId="3"/>
  </si>
  <si>
    <t xml:space="preserve">Section of NSIC  1) </t>
    <phoneticPr fontId="3"/>
  </si>
  <si>
    <t>A</t>
    <phoneticPr fontId="3"/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</si>
  <si>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</si>
  <si>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</si>
  <si>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</si>
  <si>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</si>
  <si>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</si>
  <si>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</si>
  <si>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</si>
  <si>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</si>
  <si>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</si>
  <si>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</si>
  <si>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</si>
  <si>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</si>
  <si>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</si>
  <si>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</si>
  <si>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</si>
  <si>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</si>
  <si>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</si>
  <si>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Agriculture, forestry fishing 3)</t>
    <phoneticPr fontId="3"/>
  </si>
  <si>
    <t>Mining, quarrying</t>
    <phoneticPr fontId="3"/>
  </si>
  <si>
    <t>Manufac-
turing</t>
    <phoneticPr fontId="3"/>
  </si>
  <si>
    <t>Electricity, gas</t>
    <phoneticPr fontId="3"/>
  </si>
  <si>
    <t>Water supply</t>
    <phoneticPr fontId="3"/>
  </si>
  <si>
    <t>Construc-
tion</t>
    <phoneticPr fontId="3"/>
  </si>
  <si>
    <t>Wholesale, retail trade</t>
    <phoneticPr fontId="3"/>
  </si>
  <si>
    <t>Transpor-
tation,
 storage</t>
    <phoneticPr fontId="3"/>
  </si>
  <si>
    <t>Accommo-
dation,
 food</t>
    <phoneticPr fontId="3"/>
  </si>
  <si>
    <t>Information, communi-
cation</t>
    <phoneticPr fontId="3"/>
  </si>
  <si>
    <t>Financial,
insurance</t>
    <phoneticPr fontId="3"/>
  </si>
  <si>
    <t>Real estate</t>
    <phoneticPr fontId="3"/>
  </si>
  <si>
    <t>Professional,
scientific,
technical</t>
    <phoneticPr fontId="3"/>
  </si>
  <si>
    <t>Administrative, support service</t>
    <phoneticPr fontId="3"/>
  </si>
  <si>
    <t>Education</t>
    <phoneticPr fontId="3"/>
  </si>
  <si>
    <t>Human health, social work</t>
    <phoneticPr fontId="3"/>
  </si>
  <si>
    <t>Arts, entertainment, recreation</t>
    <phoneticPr fontId="3"/>
  </si>
  <si>
    <t>Other service activities</t>
    <phoneticPr fontId="3"/>
  </si>
  <si>
    <t>Not stated 4)</t>
    <phoneticPr fontId="3"/>
  </si>
  <si>
    <t>(establishments)</t>
    <phoneticPr fontId="3"/>
  </si>
  <si>
    <r>
      <t xml:space="preserve">                    and Section of Industrial Classification</t>
    </r>
    <r>
      <rPr>
        <sz val="10"/>
        <rFont val="Arial"/>
        <family val="2"/>
      </rPr>
      <t xml:space="preserve"> - Nepal (2018)</t>
    </r>
    <phoneticPr fontId="3"/>
  </si>
  <si>
    <t xml:space="preserve">Size of Persons Engaged </t>
    <phoneticPr fontId="3"/>
  </si>
  <si>
    <t>1) NSIC stands for Nepal Standard Industrial Classification.</t>
    <phoneticPr fontId="3"/>
  </si>
  <si>
    <t>2) Establishments which belong to Section O, T, or U of NSIC are not surveyed.</t>
    <phoneticPr fontId="3"/>
  </si>
  <si>
    <t>3) Registered establishments only.</t>
    <phoneticPr fontId="3"/>
  </si>
  <si>
    <t>4) Includes "Not reported", "Unknown", and so on.</t>
    <phoneticPr fontId="3"/>
  </si>
  <si>
    <t>Total 2)</t>
    <phoneticPr fontId="3"/>
  </si>
  <si>
    <t xml:space="preserve">Table 7. Number of Establishments by Size of Persons Engaged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</si>
</sst>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;[Red]\-#,##0\ "/>
    <numFmt numFmtId="177" formatCode="\ ###,###,##0;&quot;-&quot;###,###,##0"/>
  </numFmts>
  <fonts count="8">
    <font>
      <sz val="10"/>
      <name val="Arial"/>
      <family val="2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 Unicode MS"/>
      <family val="3"/>
      <charset val="128"/>
    </font>
    <font>
      <i/>
      <sz val="10"/>
      <name val="Arial Unicode MS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 Unicode MS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6" fillId="0" borderId="0">
      <alignment vertical="center"/>
    </xf>
    <xf numFmtId="0" fontId="1" fillId="0" borderId="0"/>
    <xf numFmtId="0" fontId="6" fillId="0" borderId="0"/>
    <xf numFmtId="0" fontId="2" fillId="0" borderId="0"/>
    <xf numFmtId="0" fontId="2" fillId="0" borderId="0"/>
    <xf numFmtId="0" fontId="2" fillId="0" borderId="0"/>
  </cellStyleXfs>
  <cellXfs count="87">
    <xf numFmtId="0" fontId="0" fillId="0" borderId="0" xfId="0"/>
    <xf numFmtId="0" fontId="4" fillId="0" borderId="0" xfId="0" applyFont="1" applyFill="1"/>
    <xf numFmtId="0" fontId="0" fillId="0" borderId="0" xfId="0" applyFont="1" applyFill="1"/>
    <xf numFmtId="176" fontId="4" fillId="0" borderId="0" xfId="0" applyNumberFormat="1" applyFont="1" applyFill="1" applyBorder="1" applyAlignment="1">
      <alignment vertical="center"/>
    </xf>
    <xf numFmtId="0" fontId="0" fillId="0" borderId="0" xfId="0" applyFont="1" applyFill="1" applyBorder="1"/>
    <xf numFmtId="176" fontId="4" fillId="0" borderId="0" xfId="4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left" vertical="center"/>
    </xf>
    <xf numFmtId="176" fontId="4" fillId="0" borderId="3" xfId="0" applyNumberFormat="1" applyFont="1" applyFill="1" applyBorder="1" applyAlignment="1">
      <alignment vertical="center"/>
    </xf>
    <xf numFmtId="176" fontId="4" fillId="0" borderId="3" xfId="4" applyNumberFormat="1" applyFont="1" applyFill="1" applyBorder="1" applyAlignment="1">
      <alignment vertical="center"/>
    </xf>
    <xf numFmtId="0" fontId="4" fillId="0" borderId="0" xfId="0" applyFont="1" applyFill="1" applyBorder="1"/>
    <xf numFmtId="176" fontId="4" fillId="0" borderId="1" xfId="0" applyNumberFormat="1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vertical="center"/>
    </xf>
    <xf numFmtId="176" fontId="4" fillId="0" borderId="0" xfId="0" applyNumberFormat="1" applyFont="1" applyFill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/>
    </xf>
    <xf numFmtId="0" fontId="6" fillId="0" borderId="0" xfId="5" applyFont="1" applyFill="1" applyBorder="1" applyAlignment="1">
      <alignment horizontal="right" wrapText="1"/>
    </xf>
    <xf numFmtId="0" fontId="4" fillId="0" borderId="1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left" vertical="center"/>
    </xf>
    <xf numFmtId="49" fontId="4" fillId="0" borderId="15" xfId="0" applyNumberFormat="1" applyFont="1" applyFill="1" applyBorder="1" applyAlignment="1">
      <alignment horizontal="left" vertical="center"/>
    </xf>
    <xf numFmtId="49" fontId="4" fillId="0" borderId="16" xfId="0" applyNumberFormat="1" applyFont="1" applyFill="1" applyBorder="1" applyAlignment="1">
      <alignment horizontal="left" vertical="center"/>
    </xf>
    <xf numFmtId="49" fontId="4" fillId="0" borderId="14" xfId="0" applyNumberFormat="1" applyFont="1" applyFill="1" applyBorder="1" applyAlignment="1">
      <alignment horizontal="left" vertical="center"/>
    </xf>
    <xf numFmtId="177" fontId="5" fillId="0" borderId="0" xfId="3" applyNumberFormat="1" applyFont="1" applyFill="1" applyBorder="1" applyAlignment="1">
      <alignment horizontal="left" vertical="center"/>
    </xf>
    <xf numFmtId="0" fontId="5" fillId="0" borderId="0" xfId="0" applyFont="1" applyFill="1"/>
    <xf numFmtId="176" fontId="4" fillId="0" borderId="18" xfId="0" applyNumberFormat="1" applyFont="1" applyFill="1" applyBorder="1" applyAlignment="1">
      <alignment vertical="center"/>
    </xf>
    <xf numFmtId="176" fontId="4" fillId="0" borderId="17" xfId="0" applyNumberFormat="1" applyFont="1" applyFill="1" applyBorder="1" applyAlignment="1">
      <alignment vertical="center"/>
    </xf>
    <xf numFmtId="176" fontId="4" fillId="0" borderId="20" xfId="0" applyNumberFormat="1" applyFont="1" applyFill="1" applyBorder="1" applyAlignment="1">
      <alignment vertical="center"/>
    </xf>
    <xf numFmtId="0" fontId="2" fillId="0" borderId="0" xfId="5" applyFont="1" applyFill="1" applyBorder="1" applyAlignment="1">
      <alignment horizontal="center"/>
    </xf>
    <xf numFmtId="0" fontId="2" fillId="0" borderId="0" xfId="5" applyFont="1" applyFill="1" applyBorder="1" applyAlignment="1">
      <alignment horizontal="right" wrapText="1"/>
    </xf>
    <xf numFmtId="0" fontId="4" fillId="0" borderId="6" xfId="0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left" vertical="top"/>
    </xf>
    <xf numFmtId="0" fontId="4" fillId="0" borderId="7" xfId="0" applyFont="1" applyFill="1" applyBorder="1"/>
    <xf numFmtId="0" fontId="4" fillId="0" borderId="2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/>
    <xf numFmtId="0" fontId="5" fillId="0" borderId="0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top"/>
    </xf>
    <xf numFmtId="176" fontId="4" fillId="0" borderId="24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 wrapText="1"/>
    </xf>
    <xf numFmtId="176" fontId="4" fillId="0" borderId="3" xfId="0" applyNumberFormat="1" applyFont="1" applyFill="1" applyBorder="1" applyAlignment="1">
      <alignment vertical="center" wrapText="1"/>
    </xf>
    <xf numFmtId="176" fontId="0" fillId="0" borderId="25" xfId="0" applyNumberFormat="1" applyFont="1" applyFill="1" applyBorder="1" applyAlignment="1">
      <alignment vertical="center"/>
    </xf>
    <xf numFmtId="176" fontId="0" fillId="0" borderId="26" xfId="0" applyNumberFormat="1" applyFont="1" applyFill="1" applyBorder="1" applyAlignment="1">
      <alignment vertical="center"/>
    </xf>
    <xf numFmtId="176" fontId="4" fillId="0" borderId="25" xfId="4" applyNumberFormat="1" applyFont="1" applyFill="1" applyBorder="1" applyAlignment="1">
      <alignment vertical="center"/>
    </xf>
    <xf numFmtId="176" fontId="0" fillId="0" borderId="3" xfId="0" applyNumberFormat="1" applyFont="1" applyFill="1" applyBorder="1" applyAlignment="1">
      <alignment vertical="center"/>
    </xf>
    <xf numFmtId="176" fontId="0" fillId="0" borderId="5" xfId="0" applyNumberFormat="1" applyFont="1" applyFill="1" applyBorder="1" applyAlignment="1">
      <alignment vertical="center"/>
    </xf>
    <xf numFmtId="176" fontId="4" fillId="0" borderId="2" xfId="4" applyNumberFormat="1" applyFont="1" applyFill="1" applyBorder="1" applyAlignment="1">
      <alignment vertical="center"/>
    </xf>
    <xf numFmtId="176" fontId="4" fillId="0" borderId="24" xfId="4" applyNumberFormat="1" applyFont="1" applyFill="1" applyBorder="1" applyAlignment="1">
      <alignment vertical="center"/>
    </xf>
    <xf numFmtId="176" fontId="4" fillId="0" borderId="27" xfId="4" applyNumberFormat="1" applyFont="1" applyFill="1" applyBorder="1" applyAlignment="1">
      <alignment vertical="center"/>
    </xf>
    <xf numFmtId="176" fontId="4" fillId="0" borderId="1" xfId="4" applyNumberFormat="1" applyFont="1" applyFill="1" applyBorder="1" applyAlignment="1">
      <alignment vertical="center"/>
    </xf>
    <xf numFmtId="176" fontId="4" fillId="0" borderId="19" xfId="4" applyNumberFormat="1" applyFont="1" applyFill="1" applyBorder="1" applyAlignment="1">
      <alignment vertical="center"/>
    </xf>
    <xf numFmtId="176" fontId="4" fillId="0" borderId="28" xfId="0" applyNumberFormat="1" applyFont="1" applyFill="1" applyBorder="1" applyAlignment="1">
      <alignment vertical="center"/>
    </xf>
    <xf numFmtId="176" fontId="4" fillId="0" borderId="29" xfId="0" applyNumberFormat="1" applyFont="1" applyFill="1" applyBorder="1" applyAlignment="1">
      <alignment vertical="center"/>
    </xf>
    <xf numFmtId="176" fontId="4" fillId="0" borderId="27" xfId="0" applyNumberFormat="1" applyFont="1" applyFill="1" applyBorder="1" applyAlignment="1">
      <alignment vertical="center"/>
    </xf>
    <xf numFmtId="176" fontId="4" fillId="0" borderId="21" xfId="0" applyNumberFormat="1" applyFont="1" applyFill="1" applyBorder="1" applyAlignment="1">
      <alignment vertical="center"/>
    </xf>
    <xf numFmtId="176" fontId="4" fillId="0" borderId="30" xfId="0" applyNumberFormat="1" applyFont="1" applyFill="1" applyBorder="1" applyAlignment="1">
      <alignment vertical="center"/>
    </xf>
    <xf numFmtId="176" fontId="4" fillId="0" borderId="31" xfId="0" applyNumberFormat="1" applyFont="1" applyFill="1" applyBorder="1" applyAlignment="1">
      <alignment vertical="center"/>
    </xf>
    <xf numFmtId="176" fontId="4" fillId="0" borderId="9" xfId="4" applyNumberFormat="1" applyFont="1" applyFill="1" applyBorder="1" applyAlignment="1">
      <alignment vertical="center"/>
    </xf>
    <xf numFmtId="176" fontId="4" fillId="0" borderId="32" xfId="0" applyNumberFormat="1" applyFont="1" applyFill="1" applyBorder="1" applyAlignment="1">
      <alignment vertical="center"/>
    </xf>
    <xf numFmtId="176" fontId="4" fillId="0" borderId="33" xfId="0" applyNumberFormat="1" applyFont="1" applyFill="1" applyBorder="1" applyAlignment="1">
      <alignment vertical="center"/>
    </xf>
    <xf numFmtId="176" fontId="4" fillId="0" borderId="10" xfId="4" applyNumberFormat="1" applyFont="1" applyFill="1" applyBorder="1" applyAlignment="1">
      <alignment vertical="center"/>
    </xf>
    <xf numFmtId="176" fontId="4" fillId="0" borderId="32" xfId="4" applyNumberFormat="1" applyFont="1" applyFill="1" applyBorder="1" applyAlignment="1">
      <alignment vertical="center"/>
    </xf>
    <xf numFmtId="0" fontId="2" fillId="0" borderId="0" xfId="6" applyFont="1" applyFill="1" applyBorder="1" applyAlignment="1">
      <alignment horizontal="right" wrapText="1"/>
    </xf>
    <xf numFmtId="0" fontId="2" fillId="0" borderId="0" xfId="6" applyFont="1" applyFill="1" applyBorder="1" applyAlignment="1">
      <alignment horizontal="center"/>
    </xf>
    <xf numFmtId="0" fontId="2" fillId="0" borderId="0" xfId="6" applyFill="1" applyBorder="1"/>
    <xf numFmtId="176" fontId="4" fillId="0" borderId="0" xfId="5" applyNumberFormat="1" applyFont="1" applyFill="1" applyBorder="1" applyAlignment="1">
      <alignment vertical="center"/>
    </xf>
    <xf numFmtId="176" fontId="7" fillId="0" borderId="0" xfId="5" applyNumberFormat="1" applyFont="1" applyFill="1" applyBorder="1" applyAlignment="1">
      <alignment vertical="center"/>
    </xf>
    <xf numFmtId="176" fontId="7" fillId="0" borderId="1" xfId="5" applyNumberFormat="1" applyFont="1" applyFill="1" applyBorder="1" applyAlignment="1">
      <alignment vertical="center"/>
    </xf>
    <xf numFmtId="176" fontId="4" fillId="0" borderId="0" xfId="5" applyNumberFormat="1" applyFont="1" applyFill="1" applyBorder="1" applyAlignment="1">
      <alignment vertical="center" wrapText="1"/>
    </xf>
    <xf numFmtId="176" fontId="7" fillId="0" borderId="0" xfId="5" applyNumberFormat="1" applyFont="1" applyFill="1" applyBorder="1" applyAlignment="1">
      <alignment vertical="center" wrapText="1"/>
    </xf>
    <xf numFmtId="176" fontId="7" fillId="0" borderId="1" xfId="5" applyNumberFormat="1" applyFont="1" applyFill="1" applyBorder="1" applyAlignment="1">
      <alignment vertical="center" wrapText="1"/>
    </xf>
    <xf numFmtId="176" fontId="4" fillId="0" borderId="1" xfId="5" applyNumberFormat="1" applyFont="1" applyFill="1" applyBorder="1" applyAlignment="1">
      <alignment vertical="center" wrapText="1"/>
    </xf>
    <xf numFmtId="176" fontId="7" fillId="0" borderId="21" xfId="5" applyNumberFormat="1" applyFont="1" applyFill="1" applyBorder="1" applyAlignment="1">
      <alignment vertical="center"/>
    </xf>
    <xf numFmtId="176" fontId="7" fillId="0" borderId="22" xfId="5" applyNumberFormat="1" applyFont="1" applyFill="1" applyBorder="1" applyAlignment="1">
      <alignment vertical="center"/>
    </xf>
    <xf numFmtId="176" fontId="7" fillId="0" borderId="10" xfId="5" applyNumberFormat="1" applyFont="1" applyFill="1" applyBorder="1" applyAlignment="1">
      <alignment vertical="center" wrapText="1"/>
    </xf>
    <xf numFmtId="176" fontId="7" fillId="0" borderId="11" xfId="5" applyNumberFormat="1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</cellXfs>
  <cellStyles count="7">
    <cellStyle name="Normal 2" xfId="1"/>
    <cellStyle name="標準" xfId="0" builtinId="0"/>
    <cellStyle name="標準 2" xfId="2"/>
    <cellStyle name="標準_JB16" xfId="3"/>
    <cellStyle name="標準_Sheet1" xfId="4"/>
    <cellStyle name="標準_Table 1-14" xfId="5"/>
    <cellStyle name="標準_Table 18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43"/>
  <sheetViews>
    <sheetView showGridLines="0" tabSelected="1" zoomScaleNormal="100" workbookViewId="0"/>
  </sheetViews>
  <sheetFormatPr defaultRowHeight="15"/>
  <cols>
    <col min="1" max="1" width="2.7109375" style="2" customWidth="1"/>
    <col min="2" max="2" width="18.7109375" style="1" customWidth="1"/>
    <col min="3" max="10" width="12.28515625" style="1" customWidth="1"/>
    <col min="11" max="16" width="12.28515625" style="13" customWidth="1"/>
    <col min="17" max="17" width="13.28515625" style="13" customWidth="1"/>
    <col min="18" max="18" width="13.28515625" style="2" customWidth="1"/>
    <col min="19" max="22" width="13.28515625" style="4" customWidth="1"/>
    <col min="23" max="42" width="9.140625" style="4"/>
    <col min="43" max="16384" width="9.140625" style="2"/>
  </cols>
  <sheetData>
    <row r="1" spans="2:42">
      <c r="C1" s="6"/>
    </row>
    <row r="2" spans="2:42">
      <c r="B2" s="8"/>
      <c r="C2" s="8" t="s">
        <v>71</v>
      </c>
      <c r="D2" s="8"/>
      <c r="E2" s="8"/>
      <c r="F2" s="8"/>
      <c r="G2" s="8"/>
      <c r="H2" s="8"/>
      <c r="I2" s="7"/>
      <c r="J2" s="8" t="s">
        <v>71</v>
      </c>
      <c r="K2" s="10"/>
      <c r="L2" s="10"/>
      <c r="M2" s="10"/>
      <c r="N2" s="10"/>
      <c r="O2" s="10"/>
      <c r="P2" s="10"/>
      <c r="Q2" s="8" t="s">
        <v>71</v>
      </c>
    </row>
    <row r="3" spans="2:42">
      <c r="B3" s="8"/>
      <c r="C3" s="8" t="s">
        <v>64</v>
      </c>
      <c r="D3" s="8"/>
      <c r="E3" s="8"/>
      <c r="F3" s="8"/>
      <c r="G3" s="8"/>
      <c r="H3" s="8"/>
      <c r="I3" s="7"/>
      <c r="J3" s="8" t="s">
        <v>64</v>
      </c>
      <c r="K3" s="10"/>
      <c r="L3" s="10"/>
      <c r="M3" s="10"/>
      <c r="N3" s="10"/>
      <c r="O3" s="10"/>
      <c r="P3" s="10"/>
      <c r="Q3" s="8" t="s">
        <v>64</v>
      </c>
    </row>
    <row r="4" spans="2:42">
      <c r="B4" s="8"/>
      <c r="C4" s="8"/>
      <c r="D4" s="8"/>
      <c r="E4" s="17"/>
      <c r="F4" s="8"/>
      <c r="G4" s="9"/>
      <c r="H4" s="9"/>
      <c r="I4" s="7"/>
      <c r="J4" s="7"/>
      <c r="K4" s="10"/>
      <c r="L4" s="10"/>
      <c r="M4" s="10"/>
      <c r="N4" s="10"/>
      <c r="O4" s="10"/>
      <c r="P4" s="19"/>
      <c r="Q4" s="19"/>
    </row>
    <row r="5" spans="2:42">
      <c r="B5" s="8"/>
      <c r="C5" s="8"/>
      <c r="D5" s="13"/>
      <c r="E5" s="13"/>
      <c r="F5" s="13"/>
      <c r="G5" s="13"/>
      <c r="H5" s="13"/>
      <c r="I5" s="19" t="s">
        <v>63</v>
      </c>
      <c r="J5" s="13"/>
      <c r="P5" s="19" t="s">
        <v>0</v>
      </c>
      <c r="R5" s="13"/>
      <c r="S5" s="13"/>
      <c r="T5" s="13"/>
      <c r="U5" s="13"/>
      <c r="V5" s="19" t="s">
        <v>0</v>
      </c>
    </row>
    <row r="6" spans="2:42">
      <c r="B6" s="81" t="s">
        <v>65</v>
      </c>
      <c r="C6" s="84" t="s">
        <v>70</v>
      </c>
      <c r="D6" s="18"/>
      <c r="E6" s="34" t="s">
        <v>24</v>
      </c>
      <c r="F6" s="34"/>
      <c r="G6" s="34"/>
      <c r="H6" s="34"/>
      <c r="I6" s="35"/>
      <c r="J6" s="42"/>
      <c r="K6" s="34" t="s">
        <v>25</v>
      </c>
      <c r="L6" s="34"/>
      <c r="M6" s="34"/>
      <c r="N6" s="34"/>
      <c r="O6" s="34"/>
      <c r="P6" s="35"/>
      <c r="Q6" s="42"/>
      <c r="R6" s="34" t="s">
        <v>25</v>
      </c>
      <c r="S6" s="34"/>
      <c r="T6" s="34"/>
      <c r="U6" s="34"/>
      <c r="V6" s="36"/>
    </row>
    <row r="7" spans="2:42" ht="15" customHeight="1">
      <c r="B7" s="82"/>
      <c r="C7" s="85"/>
      <c r="D7" s="15" t="s">
        <v>26</v>
      </c>
      <c r="E7" s="37" t="s">
        <v>27</v>
      </c>
      <c r="F7" s="37" t="s">
        <v>28</v>
      </c>
      <c r="G7" s="37" t="s">
        <v>29</v>
      </c>
      <c r="H7" s="37" t="s">
        <v>30</v>
      </c>
      <c r="I7" s="37" t="s">
        <v>31</v>
      </c>
      <c r="J7" s="37" t="s">
        <v>32</v>
      </c>
      <c r="K7" s="37" t="s">
        <v>33</v>
      </c>
      <c r="L7" s="37" t="s">
        <v>34</v>
      </c>
      <c r="M7" s="37" t="s">
        <v>35</v>
      </c>
      <c r="N7" s="37" t="s">
        <v>36</v>
      </c>
      <c r="O7" s="37" t="s">
        <v>37</v>
      </c>
      <c r="P7" s="37" t="s">
        <v>38</v>
      </c>
      <c r="Q7" s="37" t="s">
        <v>39</v>
      </c>
      <c r="R7" s="37" t="s">
        <v>40</v>
      </c>
      <c r="S7" s="37" t="s">
        <v>41</v>
      </c>
      <c r="T7" s="37" t="s">
        <v>42</v>
      </c>
      <c r="U7" s="37" t="s">
        <v>43</v>
      </c>
      <c r="V7" s="21"/>
    </row>
    <row r="8" spans="2:42" ht="61.5" customHeight="1">
      <c r="B8" s="83"/>
      <c r="C8" s="86"/>
      <c r="D8" s="39" t="s">
        <v>44</v>
      </c>
      <c r="E8" s="38" t="s">
        <v>45</v>
      </c>
      <c r="F8" s="38" t="s">
        <v>46</v>
      </c>
      <c r="G8" s="38" t="s">
        <v>47</v>
      </c>
      <c r="H8" s="38" t="s">
        <v>48</v>
      </c>
      <c r="I8" s="38" t="s">
        <v>49</v>
      </c>
      <c r="J8" s="38" t="s">
        <v>50</v>
      </c>
      <c r="K8" s="38" t="s">
        <v>51</v>
      </c>
      <c r="L8" s="38" t="s">
        <v>52</v>
      </c>
      <c r="M8" s="38" t="s">
        <v>53</v>
      </c>
      <c r="N8" s="38" t="s">
        <v>54</v>
      </c>
      <c r="O8" s="38" t="s">
        <v>55</v>
      </c>
      <c r="P8" s="38" t="s">
        <v>56</v>
      </c>
      <c r="Q8" s="38" t="s">
        <v>57</v>
      </c>
      <c r="R8" s="38" t="s">
        <v>58</v>
      </c>
      <c r="S8" s="38" t="s">
        <v>59</v>
      </c>
      <c r="T8" s="38" t="s">
        <v>60</v>
      </c>
      <c r="U8" s="38" t="s">
        <v>61</v>
      </c>
      <c r="V8" s="22" t="s">
        <v>62</v>
      </c>
    </row>
    <row r="9" spans="2:42" ht="6.75" customHeight="1">
      <c r="B9" s="23"/>
      <c r="C9" s="44"/>
      <c r="D9" s="45"/>
      <c r="E9" s="12"/>
      <c r="F9" s="12"/>
      <c r="G9" s="12"/>
      <c r="H9" s="12"/>
      <c r="I9" s="46"/>
      <c r="J9" s="47"/>
      <c r="K9" s="11"/>
      <c r="L9" s="45"/>
      <c r="M9" s="45"/>
      <c r="N9" s="12"/>
      <c r="O9" s="12"/>
      <c r="P9" s="48"/>
      <c r="Q9" s="12"/>
      <c r="R9" s="49"/>
      <c r="S9" s="49"/>
      <c r="T9" s="49"/>
      <c r="U9" s="49"/>
      <c r="V9" s="50"/>
    </row>
    <row r="10" spans="2:42" ht="20.100000000000001" customHeight="1">
      <c r="B10" s="23" t="s">
        <v>1</v>
      </c>
      <c r="C10" s="51">
        <f>SUM(D10:V10)</f>
        <v>923356</v>
      </c>
      <c r="D10" s="5">
        <f>SUM(D12:D26)</f>
        <v>24229</v>
      </c>
      <c r="E10" s="5">
        <f>SUM(E12:E26)</f>
        <v>663</v>
      </c>
      <c r="F10" s="5">
        <f>SUM(F12:F26)</f>
        <v>104058</v>
      </c>
      <c r="G10" s="5">
        <f>SUM(G12:G26)</f>
        <v>1242</v>
      </c>
      <c r="H10" s="5">
        <f>SUM(H12:H26)</f>
        <v>2525</v>
      </c>
      <c r="I10" s="52">
        <f t="shared" ref="I10:V10" si="0">SUM(I12:I26)</f>
        <v>1608</v>
      </c>
      <c r="J10" s="53">
        <f t="shared" si="0"/>
        <v>498069</v>
      </c>
      <c r="K10" s="5">
        <f t="shared" si="0"/>
        <v>3182</v>
      </c>
      <c r="L10" s="5">
        <f t="shared" si="0"/>
        <v>130540</v>
      </c>
      <c r="M10" s="5">
        <f t="shared" si="0"/>
        <v>2796</v>
      </c>
      <c r="N10" s="5">
        <f t="shared" si="0"/>
        <v>17996</v>
      </c>
      <c r="O10" s="5">
        <f t="shared" si="0"/>
        <v>207</v>
      </c>
      <c r="P10" s="52">
        <f t="shared" si="0"/>
        <v>8204</v>
      </c>
      <c r="Q10" s="5">
        <f t="shared" si="0"/>
        <v>6873</v>
      </c>
      <c r="R10" s="5">
        <f t="shared" si="0"/>
        <v>40839</v>
      </c>
      <c r="S10" s="5">
        <f t="shared" si="0"/>
        <v>19990</v>
      </c>
      <c r="T10" s="5">
        <f t="shared" si="0"/>
        <v>2821</v>
      </c>
      <c r="U10" s="5">
        <f t="shared" si="0"/>
        <v>57514</v>
      </c>
      <c r="V10" s="54">
        <f t="shared" si="0"/>
        <v>0</v>
      </c>
    </row>
    <row r="11" spans="2:42" ht="6.75" customHeight="1">
      <c r="B11" s="23"/>
      <c r="C11" s="51"/>
      <c r="D11" s="5"/>
      <c r="E11" s="5"/>
      <c r="F11" s="5"/>
      <c r="G11" s="5"/>
      <c r="H11" s="5"/>
      <c r="I11" s="43"/>
      <c r="J11" s="58"/>
      <c r="K11" s="3"/>
      <c r="L11" s="5"/>
      <c r="M11" s="5"/>
      <c r="N11" s="5"/>
      <c r="O11" s="5"/>
      <c r="P11" s="52"/>
      <c r="Q11" s="5"/>
      <c r="R11" s="3"/>
      <c r="S11" s="70"/>
      <c r="T11" s="71"/>
      <c r="U11" s="71"/>
      <c r="V11" s="72"/>
      <c r="W11" s="32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</row>
    <row r="12" spans="2:42" ht="20.100000000000001" customHeight="1">
      <c r="B12" s="23" t="s">
        <v>2</v>
      </c>
      <c r="C12" s="51">
        <f t="shared" ref="C12:C38" si="1">SUM(D12:V12)</f>
        <v>346100</v>
      </c>
      <c r="D12" s="3">
        <v>7901</v>
      </c>
      <c r="E12" s="3">
        <v>183</v>
      </c>
      <c r="F12" s="3">
        <v>36065</v>
      </c>
      <c r="G12" s="3">
        <v>165</v>
      </c>
      <c r="H12" s="3">
        <v>608</v>
      </c>
      <c r="I12" s="43">
        <v>524</v>
      </c>
      <c r="J12" s="58">
        <v>212682</v>
      </c>
      <c r="K12" s="3">
        <v>355</v>
      </c>
      <c r="L12" s="5">
        <v>37332</v>
      </c>
      <c r="M12" s="5">
        <v>407</v>
      </c>
      <c r="N12" s="5">
        <v>2523</v>
      </c>
      <c r="O12" s="5">
        <v>54</v>
      </c>
      <c r="P12" s="52">
        <v>3332</v>
      </c>
      <c r="Q12" s="5">
        <v>1397</v>
      </c>
      <c r="R12" s="3">
        <v>1817</v>
      </c>
      <c r="S12" s="73">
        <v>6909</v>
      </c>
      <c r="T12" s="74">
        <v>977</v>
      </c>
      <c r="U12" s="74">
        <v>32869</v>
      </c>
      <c r="V12" s="75"/>
      <c r="W12" s="33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</row>
    <row r="13" spans="2:42" ht="20.100000000000001" customHeight="1">
      <c r="B13" s="23">
        <v>2</v>
      </c>
      <c r="C13" s="51">
        <f t="shared" si="1"/>
        <v>328172</v>
      </c>
      <c r="D13" s="3">
        <v>6478</v>
      </c>
      <c r="E13" s="3">
        <v>51</v>
      </c>
      <c r="F13" s="3">
        <v>31206</v>
      </c>
      <c r="G13" s="3">
        <v>276</v>
      </c>
      <c r="H13" s="3">
        <v>467</v>
      </c>
      <c r="I13" s="43">
        <v>230</v>
      </c>
      <c r="J13" s="58">
        <v>205820</v>
      </c>
      <c r="K13" s="3">
        <v>675</v>
      </c>
      <c r="L13" s="5">
        <v>57212</v>
      </c>
      <c r="M13" s="5">
        <v>438</v>
      </c>
      <c r="N13" s="5">
        <v>2505</v>
      </c>
      <c r="O13" s="5">
        <v>31</v>
      </c>
      <c r="P13" s="52">
        <v>2463</v>
      </c>
      <c r="Q13" s="5">
        <v>1637</v>
      </c>
      <c r="R13" s="3">
        <v>1974</v>
      </c>
      <c r="S13" s="73">
        <v>2844</v>
      </c>
      <c r="T13" s="74">
        <v>677</v>
      </c>
      <c r="U13" s="74">
        <v>13188</v>
      </c>
      <c r="V13" s="75"/>
      <c r="W13" s="33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</row>
    <row r="14" spans="2:42" ht="20.100000000000001" customHeight="1">
      <c r="B14" s="23">
        <v>3</v>
      </c>
      <c r="C14" s="51">
        <f t="shared" si="1"/>
        <v>91341</v>
      </c>
      <c r="D14" s="3">
        <v>2911</v>
      </c>
      <c r="E14" s="3">
        <v>36</v>
      </c>
      <c r="F14" s="3">
        <v>13840</v>
      </c>
      <c r="G14" s="3">
        <v>193</v>
      </c>
      <c r="H14" s="3">
        <v>305</v>
      </c>
      <c r="I14" s="43">
        <v>131</v>
      </c>
      <c r="J14" s="58">
        <v>43776</v>
      </c>
      <c r="K14" s="3">
        <v>796</v>
      </c>
      <c r="L14" s="5">
        <v>15403</v>
      </c>
      <c r="M14" s="5">
        <v>237</v>
      </c>
      <c r="N14" s="5">
        <v>2137</v>
      </c>
      <c r="O14" s="5">
        <v>16</v>
      </c>
      <c r="P14" s="52">
        <v>923</v>
      </c>
      <c r="Q14" s="5">
        <v>1067</v>
      </c>
      <c r="R14" s="3">
        <v>3121</v>
      </c>
      <c r="S14" s="73">
        <v>2108</v>
      </c>
      <c r="T14" s="74">
        <v>309</v>
      </c>
      <c r="U14" s="74">
        <v>4032</v>
      </c>
      <c r="V14" s="75"/>
      <c r="W14" s="33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</row>
    <row r="15" spans="2:42" ht="20.100000000000001" customHeight="1">
      <c r="B15" s="23">
        <v>4</v>
      </c>
      <c r="C15" s="51">
        <f t="shared" si="1"/>
        <v>45443</v>
      </c>
      <c r="D15" s="3">
        <v>1628</v>
      </c>
      <c r="E15" s="3">
        <v>32</v>
      </c>
      <c r="F15" s="3">
        <v>7432</v>
      </c>
      <c r="G15" s="3">
        <v>85</v>
      </c>
      <c r="H15" s="3">
        <v>217</v>
      </c>
      <c r="I15" s="43">
        <v>106</v>
      </c>
      <c r="J15" s="58">
        <v>17132</v>
      </c>
      <c r="K15" s="3">
        <v>484</v>
      </c>
      <c r="L15" s="5">
        <v>8365</v>
      </c>
      <c r="M15" s="5">
        <v>225</v>
      </c>
      <c r="N15" s="5">
        <v>1577</v>
      </c>
      <c r="O15" s="5">
        <v>13</v>
      </c>
      <c r="P15" s="52">
        <v>481</v>
      </c>
      <c r="Q15" s="5">
        <v>744</v>
      </c>
      <c r="R15" s="3">
        <v>4020</v>
      </c>
      <c r="S15" s="73">
        <v>1049</v>
      </c>
      <c r="T15" s="74">
        <v>173</v>
      </c>
      <c r="U15" s="74">
        <v>1680</v>
      </c>
      <c r="V15" s="75"/>
      <c r="W15" s="33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</row>
    <row r="16" spans="2:42" ht="20.100000000000001" customHeight="1">
      <c r="B16" s="23" t="s">
        <v>3</v>
      </c>
      <c r="C16" s="51">
        <f t="shared" si="1"/>
        <v>26544</v>
      </c>
      <c r="D16" s="3">
        <v>935</v>
      </c>
      <c r="E16" s="3">
        <v>27</v>
      </c>
      <c r="F16" s="3">
        <v>4430</v>
      </c>
      <c r="G16" s="3">
        <v>67</v>
      </c>
      <c r="H16" s="3">
        <v>143</v>
      </c>
      <c r="I16" s="43">
        <v>79</v>
      </c>
      <c r="J16" s="58">
        <v>7222</v>
      </c>
      <c r="K16" s="3">
        <v>258</v>
      </c>
      <c r="L16" s="5">
        <v>4284</v>
      </c>
      <c r="M16" s="5">
        <v>178</v>
      </c>
      <c r="N16" s="5">
        <v>1561</v>
      </c>
      <c r="O16" s="5">
        <v>17</v>
      </c>
      <c r="P16" s="52">
        <v>258</v>
      </c>
      <c r="Q16" s="5">
        <v>461</v>
      </c>
      <c r="R16" s="3">
        <v>4310</v>
      </c>
      <c r="S16" s="73">
        <v>1187</v>
      </c>
      <c r="T16" s="74">
        <v>131</v>
      </c>
      <c r="U16" s="74">
        <v>996</v>
      </c>
      <c r="V16" s="75"/>
      <c r="W16" s="33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</row>
    <row r="17" spans="2:42" ht="20.100000000000001" customHeight="1">
      <c r="B17" s="23" t="s">
        <v>4</v>
      </c>
      <c r="C17" s="51">
        <f t="shared" si="1"/>
        <v>16541</v>
      </c>
      <c r="D17" s="3">
        <v>522</v>
      </c>
      <c r="E17" s="3">
        <v>23</v>
      </c>
      <c r="F17" s="3">
        <v>2584</v>
      </c>
      <c r="G17" s="3">
        <v>38</v>
      </c>
      <c r="H17" s="3">
        <v>107</v>
      </c>
      <c r="I17" s="43">
        <v>66</v>
      </c>
      <c r="J17" s="58">
        <v>3689</v>
      </c>
      <c r="K17" s="3">
        <v>158</v>
      </c>
      <c r="L17" s="5">
        <v>2332</v>
      </c>
      <c r="M17" s="5">
        <v>165</v>
      </c>
      <c r="N17" s="5">
        <v>1211</v>
      </c>
      <c r="O17" s="5">
        <v>8</v>
      </c>
      <c r="P17" s="52">
        <v>171</v>
      </c>
      <c r="Q17" s="5">
        <v>339</v>
      </c>
      <c r="R17" s="3">
        <v>3262</v>
      </c>
      <c r="S17" s="73">
        <v>1254</v>
      </c>
      <c r="T17" s="74">
        <v>74</v>
      </c>
      <c r="U17" s="74">
        <v>538</v>
      </c>
      <c r="V17" s="75"/>
      <c r="W17" s="33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</row>
    <row r="18" spans="2:42" ht="20.100000000000001" customHeight="1">
      <c r="B18" s="23" t="s">
        <v>5</v>
      </c>
      <c r="C18" s="51">
        <f t="shared" si="1"/>
        <v>11558</v>
      </c>
      <c r="D18" s="3">
        <v>572</v>
      </c>
      <c r="E18" s="3">
        <v>19</v>
      </c>
      <c r="F18" s="3">
        <v>1608</v>
      </c>
      <c r="G18" s="3">
        <v>26</v>
      </c>
      <c r="H18" s="3">
        <v>106</v>
      </c>
      <c r="I18" s="43">
        <v>67</v>
      </c>
      <c r="J18" s="58">
        <v>2034</v>
      </c>
      <c r="K18" s="3">
        <v>94</v>
      </c>
      <c r="L18" s="5">
        <v>1374</v>
      </c>
      <c r="M18" s="5">
        <v>140</v>
      </c>
      <c r="N18" s="5">
        <v>1034</v>
      </c>
      <c r="O18" s="5">
        <v>7</v>
      </c>
      <c r="P18" s="52">
        <v>96</v>
      </c>
      <c r="Q18" s="5">
        <v>244</v>
      </c>
      <c r="R18" s="3">
        <v>2257</v>
      </c>
      <c r="S18" s="73">
        <v>1164</v>
      </c>
      <c r="T18" s="74">
        <v>75</v>
      </c>
      <c r="U18" s="74">
        <v>641</v>
      </c>
      <c r="V18" s="75"/>
      <c r="W18" s="33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</row>
    <row r="19" spans="2:42" ht="20.100000000000001" customHeight="1">
      <c r="B19" s="23" t="s">
        <v>6</v>
      </c>
      <c r="C19" s="51">
        <f t="shared" si="1"/>
        <v>7848</v>
      </c>
      <c r="D19" s="3">
        <v>271</v>
      </c>
      <c r="E19" s="3">
        <v>14</v>
      </c>
      <c r="F19" s="3">
        <v>1116</v>
      </c>
      <c r="G19" s="3">
        <v>21</v>
      </c>
      <c r="H19" s="3">
        <v>71</v>
      </c>
      <c r="I19" s="43">
        <v>54</v>
      </c>
      <c r="J19" s="58">
        <v>1454</v>
      </c>
      <c r="K19" s="3">
        <v>59</v>
      </c>
      <c r="L19" s="5">
        <v>922</v>
      </c>
      <c r="M19" s="5">
        <v>96</v>
      </c>
      <c r="N19" s="5">
        <v>770</v>
      </c>
      <c r="O19" s="5">
        <v>12</v>
      </c>
      <c r="P19" s="52">
        <v>67</v>
      </c>
      <c r="Q19" s="5">
        <v>188</v>
      </c>
      <c r="R19" s="3">
        <v>1811</v>
      </c>
      <c r="S19" s="73">
        <v>563</v>
      </c>
      <c r="T19" s="74">
        <v>48</v>
      </c>
      <c r="U19" s="74">
        <v>311</v>
      </c>
      <c r="V19" s="75"/>
      <c r="W19" s="33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</row>
    <row r="20" spans="2:42" ht="20.100000000000001" customHeight="1">
      <c r="B20" s="23" t="s">
        <v>7</v>
      </c>
      <c r="C20" s="51">
        <f t="shared" si="1"/>
        <v>6995</v>
      </c>
      <c r="D20" s="3">
        <v>754</v>
      </c>
      <c r="E20" s="3">
        <v>9</v>
      </c>
      <c r="F20" s="3">
        <v>702</v>
      </c>
      <c r="G20" s="3">
        <v>27</v>
      </c>
      <c r="H20" s="3">
        <v>105</v>
      </c>
      <c r="I20" s="43">
        <v>28</v>
      </c>
      <c r="J20" s="58">
        <v>814</v>
      </c>
      <c r="K20" s="3">
        <v>41</v>
      </c>
      <c r="L20" s="5">
        <v>544</v>
      </c>
      <c r="M20" s="5">
        <v>83</v>
      </c>
      <c r="N20" s="5">
        <v>788</v>
      </c>
      <c r="O20" s="5">
        <v>5</v>
      </c>
      <c r="P20" s="52">
        <v>53</v>
      </c>
      <c r="Q20" s="5">
        <v>120</v>
      </c>
      <c r="R20" s="3">
        <v>1742</v>
      </c>
      <c r="S20" s="73">
        <v>492</v>
      </c>
      <c r="T20" s="74">
        <v>63</v>
      </c>
      <c r="U20" s="74">
        <v>625</v>
      </c>
      <c r="V20" s="75"/>
      <c r="W20" s="33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</row>
    <row r="21" spans="2:42" ht="20.100000000000001" customHeight="1">
      <c r="B21" s="23" t="s">
        <v>8</v>
      </c>
      <c r="C21" s="51">
        <f t="shared" si="1"/>
        <v>27035</v>
      </c>
      <c r="D21" s="3">
        <v>1753</v>
      </c>
      <c r="E21" s="3">
        <v>150</v>
      </c>
      <c r="F21" s="3">
        <v>2714</v>
      </c>
      <c r="G21" s="3">
        <v>160</v>
      </c>
      <c r="H21" s="3">
        <v>308</v>
      </c>
      <c r="I21" s="43">
        <v>177</v>
      </c>
      <c r="J21" s="58">
        <v>2588</v>
      </c>
      <c r="K21" s="3">
        <v>149</v>
      </c>
      <c r="L21" s="5">
        <v>2002</v>
      </c>
      <c r="M21" s="5">
        <v>419</v>
      </c>
      <c r="N21" s="5">
        <v>2937</v>
      </c>
      <c r="O21" s="5">
        <v>18</v>
      </c>
      <c r="P21" s="52">
        <v>220</v>
      </c>
      <c r="Q21" s="5">
        <v>483</v>
      </c>
      <c r="R21" s="3">
        <v>9743</v>
      </c>
      <c r="S21" s="73">
        <v>1345</v>
      </c>
      <c r="T21" s="74">
        <v>194</v>
      </c>
      <c r="U21" s="74">
        <v>1675</v>
      </c>
      <c r="V21" s="75"/>
      <c r="W21" s="33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</row>
    <row r="22" spans="2:42" ht="20.100000000000001" customHeight="1">
      <c r="B22" s="23" t="s">
        <v>9</v>
      </c>
      <c r="C22" s="51">
        <f t="shared" si="1"/>
        <v>11734</v>
      </c>
      <c r="D22" s="3">
        <v>359</v>
      </c>
      <c r="E22" s="3">
        <v>105</v>
      </c>
      <c r="F22" s="3">
        <v>1170</v>
      </c>
      <c r="G22" s="3">
        <v>103</v>
      </c>
      <c r="H22" s="3">
        <v>75</v>
      </c>
      <c r="I22" s="43">
        <v>105</v>
      </c>
      <c r="J22" s="58">
        <v>687</v>
      </c>
      <c r="K22" s="3">
        <v>68</v>
      </c>
      <c r="L22" s="5">
        <v>634</v>
      </c>
      <c r="M22" s="5">
        <v>267</v>
      </c>
      <c r="N22" s="5">
        <v>694</v>
      </c>
      <c r="O22" s="5">
        <v>16</v>
      </c>
      <c r="P22" s="52">
        <v>101</v>
      </c>
      <c r="Q22" s="5">
        <v>147</v>
      </c>
      <c r="R22" s="3">
        <v>5671</v>
      </c>
      <c r="S22" s="73">
        <v>724</v>
      </c>
      <c r="T22" s="74">
        <v>79</v>
      </c>
      <c r="U22" s="74">
        <v>729</v>
      </c>
      <c r="V22" s="75"/>
      <c r="W22" s="33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</row>
    <row r="23" spans="2:42" ht="20.100000000000001" customHeight="1">
      <c r="B23" s="23" t="s">
        <v>10</v>
      </c>
      <c r="C23" s="51">
        <f t="shared" si="1"/>
        <v>2258</v>
      </c>
      <c r="D23" s="3">
        <v>74</v>
      </c>
      <c r="E23" s="3">
        <v>8</v>
      </c>
      <c r="F23" s="3">
        <v>459</v>
      </c>
      <c r="G23" s="3">
        <v>57</v>
      </c>
      <c r="H23" s="3">
        <v>11</v>
      </c>
      <c r="I23" s="43">
        <v>21</v>
      </c>
      <c r="J23" s="58">
        <v>108</v>
      </c>
      <c r="K23" s="3">
        <v>27</v>
      </c>
      <c r="L23" s="5">
        <v>97</v>
      </c>
      <c r="M23" s="5">
        <v>84</v>
      </c>
      <c r="N23" s="5">
        <v>93</v>
      </c>
      <c r="O23" s="5">
        <v>10</v>
      </c>
      <c r="P23" s="52">
        <v>24</v>
      </c>
      <c r="Q23" s="5">
        <v>27</v>
      </c>
      <c r="R23" s="3">
        <v>845</v>
      </c>
      <c r="S23" s="73">
        <v>160</v>
      </c>
      <c r="T23" s="74">
        <v>11</v>
      </c>
      <c r="U23" s="74">
        <v>142</v>
      </c>
      <c r="V23" s="75"/>
      <c r="W23" s="33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</row>
    <row r="24" spans="2:42" ht="20.100000000000001" customHeight="1">
      <c r="B24" s="23" t="s">
        <v>11</v>
      </c>
      <c r="C24" s="51">
        <f t="shared" si="1"/>
        <v>1616</v>
      </c>
      <c r="D24" s="3">
        <v>68</v>
      </c>
      <c r="E24" s="3">
        <v>6</v>
      </c>
      <c r="F24" s="3">
        <v>686</v>
      </c>
      <c r="G24" s="3">
        <v>21</v>
      </c>
      <c r="H24" s="3">
        <v>1</v>
      </c>
      <c r="I24" s="43">
        <v>19</v>
      </c>
      <c r="J24" s="58">
        <v>61</v>
      </c>
      <c r="K24" s="3">
        <v>17</v>
      </c>
      <c r="L24" s="5">
        <v>38</v>
      </c>
      <c r="M24" s="5">
        <v>49</v>
      </c>
      <c r="N24" s="5">
        <v>123</v>
      </c>
      <c r="O24" s="5"/>
      <c r="P24" s="52">
        <v>12</v>
      </c>
      <c r="Q24" s="5">
        <v>15</v>
      </c>
      <c r="R24" s="3">
        <v>262</v>
      </c>
      <c r="S24" s="73">
        <v>156</v>
      </c>
      <c r="T24" s="74">
        <v>4</v>
      </c>
      <c r="U24" s="74">
        <v>78</v>
      </c>
      <c r="V24" s="75"/>
      <c r="W24" s="33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9"/>
      <c r="AK24" s="67"/>
      <c r="AL24" s="67"/>
      <c r="AM24" s="67"/>
      <c r="AN24" s="67"/>
      <c r="AO24" s="67"/>
      <c r="AP24" s="67"/>
    </row>
    <row r="25" spans="2:42" ht="20.100000000000001" customHeight="1">
      <c r="B25" s="23" t="s">
        <v>12</v>
      </c>
      <c r="C25" s="51">
        <f t="shared" si="1"/>
        <v>118</v>
      </c>
      <c r="D25" s="3">
        <v>3</v>
      </c>
      <c r="E25" s="3"/>
      <c r="F25" s="3">
        <v>39</v>
      </c>
      <c r="G25" s="3">
        <v>1</v>
      </c>
      <c r="H25" s="3"/>
      <c r="I25" s="43">
        <v>1</v>
      </c>
      <c r="J25" s="58">
        <v>1</v>
      </c>
      <c r="K25" s="3">
        <v>1</v>
      </c>
      <c r="L25" s="5">
        <v>1</v>
      </c>
      <c r="M25" s="5">
        <v>8</v>
      </c>
      <c r="N25" s="5">
        <v>20</v>
      </c>
      <c r="O25" s="5"/>
      <c r="P25" s="52"/>
      <c r="Q25" s="5">
        <v>1</v>
      </c>
      <c r="R25" s="3">
        <v>4</v>
      </c>
      <c r="S25" s="73">
        <v>25</v>
      </c>
      <c r="T25" s="74">
        <v>6</v>
      </c>
      <c r="U25" s="74">
        <v>7</v>
      </c>
      <c r="V25" s="75"/>
      <c r="W25" s="33"/>
      <c r="X25" s="67"/>
      <c r="Y25" s="67"/>
      <c r="Z25" s="69"/>
      <c r="AA25" s="67"/>
      <c r="AB25" s="67"/>
      <c r="AC25" s="69"/>
      <c r="AD25" s="67"/>
      <c r="AE25" s="67"/>
      <c r="AF25" s="67"/>
      <c r="AG25" s="67"/>
      <c r="AH25" s="67"/>
      <c r="AI25" s="67"/>
      <c r="AJ25" s="69"/>
      <c r="AK25" s="69"/>
      <c r="AL25" s="67"/>
      <c r="AM25" s="67"/>
      <c r="AN25" s="67"/>
      <c r="AO25" s="67"/>
      <c r="AP25" s="67"/>
    </row>
    <row r="26" spans="2:42" ht="20.100000000000001" customHeight="1">
      <c r="B26" s="23" t="s">
        <v>13</v>
      </c>
      <c r="C26" s="51">
        <f t="shared" si="1"/>
        <v>53</v>
      </c>
      <c r="D26" s="3"/>
      <c r="E26" s="3"/>
      <c r="F26" s="3">
        <v>7</v>
      </c>
      <c r="G26" s="3">
        <v>2</v>
      </c>
      <c r="H26" s="3">
        <v>1</v>
      </c>
      <c r="I26" s="43"/>
      <c r="J26" s="58">
        <v>1</v>
      </c>
      <c r="K26" s="3"/>
      <c r="L26" s="5"/>
      <c r="M26" s="5"/>
      <c r="N26" s="5">
        <v>23</v>
      </c>
      <c r="O26" s="5"/>
      <c r="P26" s="52">
        <v>3</v>
      </c>
      <c r="Q26" s="5">
        <v>3</v>
      </c>
      <c r="R26" s="3"/>
      <c r="S26" s="73">
        <v>10</v>
      </c>
      <c r="T26" s="74"/>
      <c r="U26" s="74">
        <v>3</v>
      </c>
      <c r="V26" s="75"/>
      <c r="W26" s="33"/>
      <c r="X26" s="67"/>
      <c r="Y26" s="69"/>
      <c r="Z26" s="69"/>
      <c r="AA26" s="67"/>
      <c r="AB26" s="67"/>
      <c r="AC26" s="67"/>
      <c r="AD26" s="69"/>
      <c r="AE26" s="67"/>
      <c r="AF26" s="69"/>
      <c r="AG26" s="69"/>
      <c r="AH26" s="69"/>
      <c r="AI26" s="67"/>
      <c r="AJ26" s="69"/>
      <c r="AK26" s="67"/>
      <c r="AL26" s="67"/>
      <c r="AM26" s="69"/>
      <c r="AN26" s="67"/>
      <c r="AO26" s="69"/>
      <c r="AP26" s="67"/>
    </row>
    <row r="27" spans="2:42" ht="20.100000000000001" customHeight="1">
      <c r="B27" s="23"/>
      <c r="C27" s="51"/>
      <c r="D27" s="3"/>
      <c r="E27" s="3"/>
      <c r="F27" s="3"/>
      <c r="G27" s="3"/>
      <c r="H27" s="3"/>
      <c r="I27" s="43"/>
      <c r="J27" s="58"/>
      <c r="K27" s="3"/>
      <c r="L27" s="5"/>
      <c r="M27" s="5"/>
      <c r="N27" s="5"/>
      <c r="O27" s="5"/>
      <c r="P27" s="52"/>
      <c r="Q27" s="5"/>
      <c r="R27" s="3"/>
      <c r="S27" s="73"/>
      <c r="T27" s="73"/>
      <c r="U27" s="73"/>
      <c r="V27" s="76"/>
      <c r="W27" s="20"/>
      <c r="X27" s="20"/>
      <c r="Y27" s="20"/>
      <c r="Z27" s="20"/>
    </row>
    <row r="28" spans="2:42" ht="20.100000000000001" customHeight="1">
      <c r="B28" s="24" t="s">
        <v>14</v>
      </c>
      <c r="C28" s="55">
        <f t="shared" si="1"/>
        <v>112300</v>
      </c>
      <c r="D28" s="29">
        <f>SUM(D16:D26)</f>
        <v>5311</v>
      </c>
      <c r="E28" s="29">
        <f>SUM(E16:E26)</f>
        <v>361</v>
      </c>
      <c r="F28" s="29">
        <f>SUM(F16:F26)</f>
        <v>15515</v>
      </c>
      <c r="G28" s="29">
        <f>SUM(G16:G26)</f>
        <v>523</v>
      </c>
      <c r="H28" s="29">
        <f>SUM(H16:H26)</f>
        <v>928</v>
      </c>
      <c r="I28" s="57">
        <f t="shared" ref="I28:U28" si="2">SUM(I16:I26)</f>
        <v>617</v>
      </c>
      <c r="J28" s="56">
        <f t="shared" si="2"/>
        <v>18659</v>
      </c>
      <c r="K28" s="29">
        <f t="shared" si="2"/>
        <v>872</v>
      </c>
      <c r="L28" s="29">
        <f t="shared" si="2"/>
        <v>12228</v>
      </c>
      <c r="M28" s="29">
        <f t="shared" si="2"/>
        <v>1489</v>
      </c>
      <c r="N28" s="29">
        <f t="shared" si="2"/>
        <v>9254</v>
      </c>
      <c r="O28" s="29">
        <f t="shared" si="2"/>
        <v>93</v>
      </c>
      <c r="P28" s="57">
        <f t="shared" si="2"/>
        <v>1005</v>
      </c>
      <c r="Q28" s="29">
        <f t="shared" si="2"/>
        <v>2028</v>
      </c>
      <c r="R28" s="29">
        <f t="shared" si="2"/>
        <v>29907</v>
      </c>
      <c r="S28" s="29">
        <f t="shared" si="2"/>
        <v>7080</v>
      </c>
      <c r="T28" s="29">
        <f t="shared" si="2"/>
        <v>685</v>
      </c>
      <c r="U28" s="29">
        <f t="shared" si="2"/>
        <v>5745</v>
      </c>
      <c r="V28" s="31"/>
      <c r="W28" s="20"/>
      <c r="X28" s="20"/>
      <c r="Y28" s="20"/>
      <c r="Z28" s="20"/>
    </row>
    <row r="29" spans="2:42" ht="20.100000000000001" customHeight="1">
      <c r="B29" s="23" t="s">
        <v>15</v>
      </c>
      <c r="C29" s="51">
        <f t="shared" si="1"/>
        <v>42814</v>
      </c>
      <c r="D29" s="3">
        <f>SUM(D21:D26)</f>
        <v>2257</v>
      </c>
      <c r="E29" s="3">
        <f>SUM(E21:E26)</f>
        <v>269</v>
      </c>
      <c r="F29" s="3">
        <f>SUM(F21:F26)</f>
        <v>5075</v>
      </c>
      <c r="G29" s="3">
        <f>SUM(G21:G26)</f>
        <v>344</v>
      </c>
      <c r="H29" s="3">
        <f>SUM(H21:H26)</f>
        <v>396</v>
      </c>
      <c r="I29" s="43">
        <f t="shared" ref="I29:U29" si="3">SUM(I21:I26)</f>
        <v>323</v>
      </c>
      <c r="J29" s="58">
        <f t="shared" si="3"/>
        <v>3446</v>
      </c>
      <c r="K29" s="3">
        <f t="shared" si="3"/>
        <v>262</v>
      </c>
      <c r="L29" s="3">
        <f t="shared" si="3"/>
        <v>2772</v>
      </c>
      <c r="M29" s="3">
        <f t="shared" si="3"/>
        <v>827</v>
      </c>
      <c r="N29" s="3">
        <f t="shared" si="3"/>
        <v>3890</v>
      </c>
      <c r="O29" s="3">
        <f t="shared" si="3"/>
        <v>44</v>
      </c>
      <c r="P29" s="43">
        <f t="shared" si="3"/>
        <v>360</v>
      </c>
      <c r="Q29" s="3">
        <f t="shared" si="3"/>
        <v>676</v>
      </c>
      <c r="R29" s="3">
        <f t="shared" si="3"/>
        <v>16525</v>
      </c>
      <c r="S29" s="3">
        <f t="shared" si="3"/>
        <v>2420</v>
      </c>
      <c r="T29" s="3">
        <f t="shared" si="3"/>
        <v>294</v>
      </c>
      <c r="U29" s="3">
        <f t="shared" si="3"/>
        <v>2634</v>
      </c>
      <c r="V29" s="14"/>
      <c r="W29" s="20"/>
      <c r="X29" s="20"/>
      <c r="Y29" s="20"/>
      <c r="Z29" s="20"/>
    </row>
    <row r="30" spans="2:42" ht="20.100000000000001" customHeight="1">
      <c r="B30" s="23" t="s">
        <v>16</v>
      </c>
      <c r="C30" s="51">
        <f t="shared" si="1"/>
        <v>15779</v>
      </c>
      <c r="D30" s="3">
        <f>SUM(D22:D26)</f>
        <v>504</v>
      </c>
      <c r="E30" s="3">
        <f>SUM(E22:E26)</f>
        <v>119</v>
      </c>
      <c r="F30" s="3">
        <f>SUM(F22:F26)</f>
        <v>2361</v>
      </c>
      <c r="G30" s="3">
        <f>SUM(G22:G26)</f>
        <v>184</v>
      </c>
      <c r="H30" s="3">
        <f>SUM(H22:H26)</f>
        <v>88</v>
      </c>
      <c r="I30" s="43">
        <f t="shared" ref="I30:U30" si="4">SUM(I22:I26)</f>
        <v>146</v>
      </c>
      <c r="J30" s="58">
        <f t="shared" si="4"/>
        <v>858</v>
      </c>
      <c r="K30" s="3">
        <f t="shared" si="4"/>
        <v>113</v>
      </c>
      <c r="L30" s="3">
        <f t="shared" si="4"/>
        <v>770</v>
      </c>
      <c r="M30" s="3">
        <f t="shared" si="4"/>
        <v>408</v>
      </c>
      <c r="N30" s="3">
        <f t="shared" si="4"/>
        <v>953</v>
      </c>
      <c r="O30" s="3">
        <f t="shared" si="4"/>
        <v>26</v>
      </c>
      <c r="P30" s="43">
        <f t="shared" si="4"/>
        <v>140</v>
      </c>
      <c r="Q30" s="3">
        <f t="shared" si="4"/>
        <v>193</v>
      </c>
      <c r="R30" s="3">
        <f t="shared" si="4"/>
        <v>6782</v>
      </c>
      <c r="S30" s="3">
        <f t="shared" si="4"/>
        <v>1075</v>
      </c>
      <c r="T30" s="3">
        <f t="shared" si="4"/>
        <v>100</v>
      </c>
      <c r="U30" s="3">
        <f t="shared" si="4"/>
        <v>959</v>
      </c>
      <c r="V30" s="14"/>
    </row>
    <row r="31" spans="2:42" ht="20.100000000000001" customHeight="1">
      <c r="B31" s="23" t="s">
        <v>17</v>
      </c>
      <c r="C31" s="51">
        <f t="shared" si="1"/>
        <v>4045</v>
      </c>
      <c r="D31" s="3">
        <f>SUM(D23:D26)</f>
        <v>145</v>
      </c>
      <c r="E31" s="3">
        <f>SUM(E23:E26)</f>
        <v>14</v>
      </c>
      <c r="F31" s="3">
        <f>SUM(F23:F26)</f>
        <v>1191</v>
      </c>
      <c r="G31" s="3">
        <f>SUM(G23:G26)</f>
        <v>81</v>
      </c>
      <c r="H31" s="3">
        <f>SUM(H23:H26)</f>
        <v>13</v>
      </c>
      <c r="I31" s="43">
        <f t="shared" ref="I31:U31" si="5">SUM(I23:I26)</f>
        <v>41</v>
      </c>
      <c r="J31" s="58">
        <f t="shared" si="5"/>
        <v>171</v>
      </c>
      <c r="K31" s="3">
        <f t="shared" si="5"/>
        <v>45</v>
      </c>
      <c r="L31" s="3">
        <f t="shared" si="5"/>
        <v>136</v>
      </c>
      <c r="M31" s="3">
        <f t="shared" si="5"/>
        <v>141</v>
      </c>
      <c r="N31" s="3">
        <f t="shared" si="5"/>
        <v>259</v>
      </c>
      <c r="O31" s="3">
        <f t="shared" si="5"/>
        <v>10</v>
      </c>
      <c r="P31" s="43">
        <f t="shared" si="5"/>
        <v>39</v>
      </c>
      <c r="Q31" s="3">
        <f t="shared" si="5"/>
        <v>46</v>
      </c>
      <c r="R31" s="3">
        <f t="shared" si="5"/>
        <v>1111</v>
      </c>
      <c r="S31" s="3">
        <f t="shared" si="5"/>
        <v>351</v>
      </c>
      <c r="T31" s="3">
        <f t="shared" si="5"/>
        <v>21</v>
      </c>
      <c r="U31" s="3">
        <f t="shared" si="5"/>
        <v>230</v>
      </c>
      <c r="V31" s="14"/>
    </row>
    <row r="32" spans="2:42" ht="20.100000000000001" customHeight="1">
      <c r="B32" s="23" t="s">
        <v>18</v>
      </c>
      <c r="C32" s="51">
        <f t="shared" si="1"/>
        <v>1787</v>
      </c>
      <c r="D32" s="3">
        <f>SUM(D24:D26)</f>
        <v>71</v>
      </c>
      <c r="E32" s="3">
        <f>SUM(E24:E26)</f>
        <v>6</v>
      </c>
      <c r="F32" s="3">
        <f>SUM(F24:F26)</f>
        <v>732</v>
      </c>
      <c r="G32" s="3">
        <f>SUM(G24:G26)</f>
        <v>24</v>
      </c>
      <c r="H32" s="3">
        <f>SUM(H24:H26)</f>
        <v>2</v>
      </c>
      <c r="I32" s="43">
        <f t="shared" ref="I32:U32" si="6">SUM(I24:I26)</f>
        <v>20</v>
      </c>
      <c r="J32" s="58">
        <f t="shared" si="6"/>
        <v>63</v>
      </c>
      <c r="K32" s="3">
        <f t="shared" si="6"/>
        <v>18</v>
      </c>
      <c r="L32" s="3">
        <f t="shared" si="6"/>
        <v>39</v>
      </c>
      <c r="M32" s="3">
        <f t="shared" si="6"/>
        <v>57</v>
      </c>
      <c r="N32" s="3">
        <f t="shared" si="6"/>
        <v>166</v>
      </c>
      <c r="O32" s="3">
        <f t="shared" si="6"/>
        <v>0</v>
      </c>
      <c r="P32" s="43">
        <f t="shared" si="6"/>
        <v>15</v>
      </c>
      <c r="Q32" s="3">
        <f t="shared" si="6"/>
        <v>19</v>
      </c>
      <c r="R32" s="3">
        <f t="shared" si="6"/>
        <v>266</v>
      </c>
      <c r="S32" s="3">
        <f t="shared" si="6"/>
        <v>191</v>
      </c>
      <c r="T32" s="3">
        <f t="shared" si="6"/>
        <v>10</v>
      </c>
      <c r="U32" s="3">
        <f t="shared" si="6"/>
        <v>88</v>
      </c>
      <c r="V32" s="14"/>
    </row>
    <row r="33" spans="1:42" ht="20.100000000000001" customHeight="1">
      <c r="B33" s="23" t="s">
        <v>19</v>
      </c>
      <c r="C33" s="51">
        <f t="shared" si="1"/>
        <v>171</v>
      </c>
      <c r="D33" s="3">
        <f>SUM(D25:D26)</f>
        <v>3</v>
      </c>
      <c r="E33" s="3">
        <f>SUM(E25:E26)</f>
        <v>0</v>
      </c>
      <c r="F33" s="3">
        <f>SUM(F25:F26)</f>
        <v>46</v>
      </c>
      <c r="G33" s="3">
        <f>SUM(G25:G26)</f>
        <v>3</v>
      </c>
      <c r="H33" s="3">
        <f>SUM(H25:H26)</f>
        <v>1</v>
      </c>
      <c r="I33" s="43">
        <f t="shared" ref="I33:U33" si="7">SUM(I25:I26)</f>
        <v>1</v>
      </c>
      <c r="J33" s="58">
        <f t="shared" si="7"/>
        <v>2</v>
      </c>
      <c r="K33" s="3">
        <f t="shared" si="7"/>
        <v>1</v>
      </c>
      <c r="L33" s="3">
        <f t="shared" si="7"/>
        <v>1</v>
      </c>
      <c r="M33" s="3">
        <f t="shared" si="7"/>
        <v>8</v>
      </c>
      <c r="N33" s="3">
        <f t="shared" si="7"/>
        <v>43</v>
      </c>
      <c r="O33" s="3">
        <f t="shared" si="7"/>
        <v>0</v>
      </c>
      <c r="P33" s="43">
        <f t="shared" si="7"/>
        <v>3</v>
      </c>
      <c r="Q33" s="3">
        <f t="shared" si="7"/>
        <v>4</v>
      </c>
      <c r="R33" s="3">
        <f t="shared" si="7"/>
        <v>4</v>
      </c>
      <c r="S33" s="3">
        <f t="shared" si="7"/>
        <v>35</v>
      </c>
      <c r="T33" s="3">
        <f t="shared" si="7"/>
        <v>6</v>
      </c>
      <c r="U33" s="3">
        <f t="shared" si="7"/>
        <v>10</v>
      </c>
      <c r="V33" s="14"/>
    </row>
    <row r="34" spans="1:42" ht="20.100000000000001" customHeight="1">
      <c r="B34" s="25"/>
      <c r="C34" s="30"/>
      <c r="D34" s="59"/>
      <c r="E34" s="59"/>
      <c r="F34" s="59"/>
      <c r="G34" s="59"/>
      <c r="H34" s="59"/>
      <c r="I34" s="61"/>
      <c r="J34" s="60"/>
      <c r="K34" s="59"/>
      <c r="L34" s="59"/>
      <c r="M34" s="59"/>
      <c r="N34" s="59"/>
      <c r="O34" s="59"/>
      <c r="P34" s="61"/>
      <c r="Q34" s="59"/>
      <c r="R34" s="59"/>
      <c r="S34" s="59"/>
      <c r="T34" s="77"/>
      <c r="U34" s="77"/>
      <c r="V34" s="78"/>
      <c r="W34" s="32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</row>
    <row r="35" spans="1:42" ht="20.100000000000001" customHeight="1">
      <c r="B35" s="23" t="s">
        <v>20</v>
      </c>
      <c r="C35" s="55">
        <f t="shared" si="1"/>
        <v>886131</v>
      </c>
      <c r="D35" s="3">
        <v>22244</v>
      </c>
      <c r="E35" s="3">
        <v>416</v>
      </c>
      <c r="F35" s="3">
        <v>99628</v>
      </c>
      <c r="G35" s="3">
        <v>923</v>
      </c>
      <c r="H35" s="3">
        <v>2189</v>
      </c>
      <c r="I35" s="43">
        <v>1324</v>
      </c>
      <c r="J35" s="58">
        <v>495302</v>
      </c>
      <c r="K35" s="3">
        <v>2957</v>
      </c>
      <c r="L35" s="5">
        <v>128284</v>
      </c>
      <c r="M35" s="5">
        <v>2038</v>
      </c>
      <c r="N35" s="5">
        <v>14925</v>
      </c>
      <c r="O35" s="5">
        <v>166</v>
      </c>
      <c r="P35" s="52">
        <v>7879</v>
      </c>
      <c r="Q35" s="5">
        <v>6315</v>
      </c>
      <c r="R35" s="3">
        <v>26062</v>
      </c>
      <c r="S35" s="3">
        <v>17793</v>
      </c>
      <c r="T35" s="74">
        <v>2560</v>
      </c>
      <c r="U35" s="74">
        <v>55126</v>
      </c>
      <c r="V35" s="75"/>
      <c r="W35" s="33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</row>
    <row r="36" spans="1:42" ht="20.100000000000001" customHeight="1">
      <c r="B36" s="23" t="s">
        <v>21</v>
      </c>
      <c r="C36" s="51">
        <f t="shared" si="1"/>
        <v>33320</v>
      </c>
      <c r="D36" s="3">
        <v>1849</v>
      </c>
      <c r="E36" s="3">
        <v>233</v>
      </c>
      <c r="F36" s="3">
        <v>3255</v>
      </c>
      <c r="G36" s="3">
        <v>240</v>
      </c>
      <c r="H36" s="3">
        <v>323</v>
      </c>
      <c r="I36" s="43">
        <v>246</v>
      </c>
      <c r="J36" s="58">
        <v>2606</v>
      </c>
      <c r="K36" s="3">
        <v>182</v>
      </c>
      <c r="L36" s="5">
        <v>2129</v>
      </c>
      <c r="M36" s="5">
        <v>620</v>
      </c>
      <c r="N36" s="5">
        <v>2820</v>
      </c>
      <c r="O36" s="5">
        <v>31</v>
      </c>
      <c r="P36" s="52">
        <v>287</v>
      </c>
      <c r="Q36" s="5">
        <v>515</v>
      </c>
      <c r="R36" s="3">
        <v>13710</v>
      </c>
      <c r="S36" s="3">
        <v>1857</v>
      </c>
      <c r="T36" s="74">
        <v>240</v>
      </c>
      <c r="U36" s="74">
        <v>2177</v>
      </c>
      <c r="V36" s="75"/>
      <c r="W36" s="33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</row>
    <row r="37" spans="1:42" ht="20.100000000000001" customHeight="1">
      <c r="B37" s="23" t="s">
        <v>22</v>
      </c>
      <c r="C37" s="51">
        <f t="shared" si="1"/>
        <v>2167</v>
      </c>
      <c r="D37" s="3">
        <v>67</v>
      </c>
      <c r="E37" s="3">
        <v>8</v>
      </c>
      <c r="F37" s="3">
        <v>463</v>
      </c>
      <c r="G37" s="3">
        <v>56</v>
      </c>
      <c r="H37" s="3">
        <v>11</v>
      </c>
      <c r="I37" s="43">
        <v>20</v>
      </c>
      <c r="J37" s="58">
        <v>104</v>
      </c>
      <c r="K37" s="3">
        <v>25</v>
      </c>
      <c r="L37" s="5">
        <v>88</v>
      </c>
      <c r="M37" s="5">
        <v>83</v>
      </c>
      <c r="N37" s="5">
        <v>86</v>
      </c>
      <c r="O37" s="5">
        <v>10</v>
      </c>
      <c r="P37" s="52">
        <v>24</v>
      </c>
      <c r="Q37" s="5">
        <v>24</v>
      </c>
      <c r="R37" s="3">
        <v>810</v>
      </c>
      <c r="S37" s="3">
        <v>151</v>
      </c>
      <c r="T37" s="74">
        <v>12</v>
      </c>
      <c r="U37" s="74">
        <v>125</v>
      </c>
      <c r="V37" s="75"/>
      <c r="W37" s="33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</row>
    <row r="38" spans="1:42" ht="20.100000000000001" customHeight="1">
      <c r="B38" s="26" t="s">
        <v>23</v>
      </c>
      <c r="C38" s="62">
        <f t="shared" si="1"/>
        <v>1738</v>
      </c>
      <c r="D38" s="16">
        <v>69</v>
      </c>
      <c r="E38" s="16">
        <v>6</v>
      </c>
      <c r="F38" s="16">
        <v>712</v>
      </c>
      <c r="G38" s="16">
        <v>23</v>
      </c>
      <c r="H38" s="16">
        <v>2</v>
      </c>
      <c r="I38" s="63">
        <v>18</v>
      </c>
      <c r="J38" s="64">
        <v>57</v>
      </c>
      <c r="K38" s="16">
        <v>18</v>
      </c>
      <c r="L38" s="65">
        <v>39</v>
      </c>
      <c r="M38" s="65">
        <v>55</v>
      </c>
      <c r="N38" s="65">
        <v>165</v>
      </c>
      <c r="O38" s="65"/>
      <c r="P38" s="66">
        <v>14</v>
      </c>
      <c r="Q38" s="65">
        <v>19</v>
      </c>
      <c r="R38" s="16">
        <v>257</v>
      </c>
      <c r="S38" s="16">
        <v>189</v>
      </c>
      <c r="T38" s="79">
        <v>9</v>
      </c>
      <c r="U38" s="79">
        <v>86</v>
      </c>
      <c r="V38" s="80"/>
      <c r="W38" s="33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9"/>
      <c r="AK38" s="67"/>
      <c r="AL38" s="67"/>
      <c r="AM38" s="67"/>
      <c r="AN38" s="67"/>
      <c r="AO38" s="67"/>
      <c r="AP38" s="67"/>
    </row>
    <row r="39" spans="1:42" ht="8.1" customHeight="1"/>
    <row r="40" spans="1:42" s="13" customFormat="1" ht="13.5" customHeight="1">
      <c r="A40" s="40"/>
      <c r="B40" s="41"/>
      <c r="C40" s="41" t="s">
        <v>66</v>
      </c>
      <c r="J40" s="41" t="s">
        <v>66</v>
      </c>
      <c r="Q40" s="41" t="s">
        <v>66</v>
      </c>
    </row>
    <row r="41" spans="1:42" s="13" customFormat="1" ht="13.5" customHeight="1">
      <c r="A41" s="40"/>
      <c r="B41" s="28"/>
      <c r="C41" s="28" t="s">
        <v>67</v>
      </c>
      <c r="J41" s="28" t="s">
        <v>67</v>
      </c>
      <c r="Q41" s="28" t="s">
        <v>67</v>
      </c>
    </row>
    <row r="42" spans="1:42" s="13" customFormat="1" ht="13.5" customHeight="1">
      <c r="A42" s="40"/>
      <c r="B42" s="28"/>
      <c r="C42" s="28" t="s">
        <v>68</v>
      </c>
      <c r="J42" s="28" t="s">
        <v>68</v>
      </c>
      <c r="Q42" s="28" t="s">
        <v>68</v>
      </c>
    </row>
    <row r="43" spans="1:42" s="13" customFormat="1" ht="13.5" customHeight="1">
      <c r="A43" s="40"/>
      <c r="B43" s="27"/>
      <c r="C43" s="27" t="s">
        <v>69</v>
      </c>
      <c r="J43" s="27" t="s">
        <v>69</v>
      </c>
      <c r="Q43" s="27" t="s">
        <v>69</v>
      </c>
    </row>
  </sheetData>
  <mergeCells count="2">
    <mergeCell ref="B6:B8"/>
    <mergeCell ref="C6:C8"/>
  </mergeCells>
  <phoneticPr fontId="3"/>
  <pageMargins left="0.70866141732283472" right="0.31496062992125984" top="0.55118110236220474" bottom="0.55118110236220474" header="0.31496062992125984" footer="0.31496062992125984"/>
  <pageSetup paperSize="9" scale="85" firstPageNumber="3" orientation="portrait" useFirstPageNumber="1" verticalDpi="0" r:id="rId1"/>
  <headerFooter>
    <oddHeader>&amp;R(&amp;P-2/3)</oddHeader>
    <oddFooter>&amp;CIV-7-&amp;P</oddFooter>
  </headerFooter>
  <colBreaks count="2" manualBreakCount="2">
    <brk id="9" max="1048575" man="1"/>
    <brk id="16" max="1048575" man="1"/>
  </colBreaks>
  <ignoredErrors>
    <ignoredError sqref="B16:B20" numberStoredAsText="1"/>
    <ignoredError sqref="D28:O33 P28:U3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Table 7</vt:lpstr>
      <vt:lpstr>'Table 7'!Print_Area</vt:lpstr>
      <vt:lpstr>'Table 7'!Print_Titles</vt:lpstr>
    </vt:vector>
  </TitlesOfParts>
  <Company>Statistics Bureau, Ministry of Internal Affairs and Communications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F. Nishi</dc:creator>
  <cp:lastModifiedBy>西文彦</cp:lastModifiedBy>
  <cp:lastPrinted>2019-08-24T16:00:25Z</cp:lastPrinted>
  <dcterms:created xsi:type="dcterms:W3CDTF">2009-05-05T14:52:36Z</dcterms:created>
  <dcterms:modified xsi:type="dcterms:W3CDTF">2019-08-24T16:01:11Z</dcterms:modified>
</cp:coreProperties>
</file>