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 defaultThemeVersion="124226"/>
  <bookViews>
    <workbookView xWindow="-120" yWindow="-120" windowWidth="20730" windowHeight="11760"/>
  </bookViews>
  <sheets>
    <sheet name="GDP 2079-80 " sheetId="11" r:id="rId1"/>
  </sheets>
  <definedNames>
    <definedName name="_xlnm.Print_Area" localSheetId="0">'GDP 2079-80 '!$A$1:$O$349</definedName>
  </definedNames>
  <calcPr calcId="191029"/>
</workbook>
</file>

<file path=xl/calcChain.xml><?xml version="1.0" encoding="utf-8"?>
<calcChain xmlns="http://schemas.openxmlformats.org/spreadsheetml/2006/main">
  <c r="O237" i="11"/>
  <c r="O112" l="1"/>
  <c r="O299"/>
  <c r="O349"/>
  <c r="O177"/>
  <c r="O324"/>
  <c r="O273"/>
  <c r="O83"/>
  <c r="O113"/>
  <c r="O143" s="1"/>
  <c r="O212"/>
  <c r="O56"/>
  <c r="N112" l="1"/>
  <c r="M112" l="1"/>
  <c r="C112" l="1"/>
  <c r="J112" l="1"/>
  <c r="K112"/>
  <c r="G112"/>
  <c r="I112"/>
  <c r="L112"/>
  <c r="F112"/>
  <c r="D112"/>
  <c r="E112"/>
  <c r="H112"/>
</calcChain>
</file>

<file path=xl/sharedStrings.xml><?xml version="1.0" encoding="utf-8"?>
<sst xmlns="http://schemas.openxmlformats.org/spreadsheetml/2006/main" count="758" uniqueCount="170">
  <si>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</si>
  <si>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</si>
  <si>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</si>
  <si>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</si>
  <si>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</si>
  <si>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</si>
  <si>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</si>
  <si>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</si>
  <si>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</si>
  <si>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</si>
  <si>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</si>
  <si>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</si>
  <si>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</si>
  <si>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</si>
  <si>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</si>
  <si>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</si>
  <si>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</si>
  <si>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</si>
  <si>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</si>
  <si>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</si>
  <si>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</si>
  <si>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</si>
  <si>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</si>
  <si>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</si>
  <si>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</si>
  <si>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</si>
  <si>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</si>
  <si>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</si>
  <si>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</si>
  <si>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</si>
  <si>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</si>
  <si>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</si>
  <si>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</si>
  <si>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</si>
  <si>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</si>
  <si>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</si>
  <si>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</si>
  <si>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</si>
  <si>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</si>
  <si>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</si>
  <si>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</si>
  <si>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</si>
  <si>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</si>
  <si>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</si>
  <si>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</si>
  <si>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</si>
  <si>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</si>
  <si>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</si>
  <si>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</si>
  <si>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</si>
  <si>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</si>
  <si>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</si>
  <si>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</si>
  <si>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</si>
  <si>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</si>
  <si>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</si>
  <si>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</si>
  <si>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</si>
  <si>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</si>
  <si>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</si>
  <si>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</si>
  <si>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</si>
  <si>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</si>
  <si>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</si>
  <si>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</si>
  <si>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</si>
  <si>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</si>
  <si>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</si>
  <si>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</si>
  <si>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</si>
  <si>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</si>
  <si>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</si>
  <si>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</si>
  <si>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</si>
  <si>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</si>
  <si>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</si>
  <si>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</si>
  <si>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</si>
  <si>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</si>
  <si>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</si>
  <si>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</si>
  <si>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</si>
  <si>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</si>
  <si>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</si>
  <si>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</si>
  <si>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</si>
  <si>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</si>
  <si>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</si>
  <si>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</si>
  <si>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</si>
  <si>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</si>
  <si>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</si>
  <si>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</si>
  <si>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</si>
  <si>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</si>
  <si>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</si>
  <si>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</si>
  <si>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</si>
  <si>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</si>
  <si>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</si>
  <si>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</si>
  <si>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</si>
  <si>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</si>
  <si>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</si>
  <si>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</si>
  <si>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</si>
  <si>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</si>
  <si>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</si>
  <si>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</si>
  <si>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</si>
  <si>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</si>
  <si>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</si>
  <si>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</si>
  <si>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</si>
  <si>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</si>
  <si>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</si>
  <si>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</si>
  <si>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</si>
  <si>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</si>
  <si>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</si>
  <si>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</si>
  <si>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</si>
  <si>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</si>
  <si>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</si>
  <si>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</si>
  <si>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</si>
  <si>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</si>
  <si>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</si>
  <si>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</si>
  <si>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</si>
  <si>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</si>
  <si>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</si>
  <si>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</si>
  <si>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</si>
  <si>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</si>
  <si>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</si>
  <si>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</si>
  <si>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</si>
  <si>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</si>
  <si>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</si>
  <si>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</si>
  <si>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</si>
  <si>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</si>
  <si>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</si>
  <si>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</si>
  <si>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</si>
  <si>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</si>
  <si>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</si>
  <si>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</si>
  <si>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</si>
  <si>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</si>
  <si>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</si>
  <si>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</si>
  <si>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Statistical Discrepancies as a percentage of GDP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</si>
  <si>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</si>
  <si>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</si>
  <si>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</si>
  <si>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</si>
  <si>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</si>
  <si>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2020/21</t>
  </si>
  <si>
    <t>(at constant 2010/11 prices)</t>
  </si>
  <si>
    <t xml:space="preserve">Human health and social work activities, Other Service activities and </t>
  </si>
  <si>
    <t>Statistical Discrepancies as percentage of GDP</t>
  </si>
  <si>
    <t>2021/22</t>
  </si>
  <si>
    <t xml:space="preserve">2076/77 </t>
  </si>
  <si>
    <t xml:space="preserve">2077/78 </t>
  </si>
  <si>
    <t>2078/79 R</t>
  </si>
  <si>
    <t>2079/80 P</t>
  </si>
  <si>
    <t>2022/23</t>
  </si>
  <si>
    <t>May 2, 2023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</si>
</sst>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[$-409]mmmm\ d\,\ yyyy;@"/>
    <numFmt numFmtId="165" formatCode="0.0000"/>
    <numFmt numFmtId="166" formatCode="0.000000"/>
    <numFmt numFmtId="167" formatCode="#,##0.0000000"/>
    <numFmt numFmtId="168" formatCode="0.0"/>
    <numFmt numFmtId="169" formatCode="General_)"/>
    <numFmt numFmtId="170" formatCode="0.0_)"/>
    <numFmt numFmtId="171" formatCode="_(* #,##0.00_);_(* \(#,##0.00\);_(* \-??_);_(@_)"/>
    <numFmt numFmtId="172" formatCode="0_);[Red]\(0\)"/>
    <numFmt numFmtId="173" formatCode="_(* #,##0_);_(* \(#,##0\);_(* \-??_);_(@_)"/>
    <numFmt numFmtId="174" formatCode="0.000"/>
    <numFmt numFmtId="175" formatCode="#,##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Times New Roman"/>
      <family val="1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3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ill="0" applyBorder="0" applyAlignment="0" applyProtection="0"/>
    <xf numFmtId="43" fontId="21" fillId="0" borderId="0" applyFont="0" applyFill="0" applyBorder="0" applyAlignment="0" applyProtection="0"/>
    <xf numFmtId="172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173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33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3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>
      <alignment vertical="center"/>
    </xf>
    <xf numFmtId="0" fontId="42" fillId="0" borderId="0"/>
    <xf numFmtId="0" fontId="21" fillId="0" borderId="0"/>
  </cellStyleXfs>
  <cellXfs count="16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Alignment="1">
      <alignment horizontal="right"/>
    </xf>
    <xf numFmtId="0" fontId="26" fillId="0" borderId="0" xfId="0" applyFont="1"/>
    <xf numFmtId="1" fontId="24" fillId="0" borderId="0" xfId="0" applyNumberFormat="1" applyFont="1"/>
    <xf numFmtId="0" fontId="27" fillId="0" borderId="0" xfId="0" applyFont="1"/>
    <xf numFmtId="0" fontId="23" fillId="0" borderId="0" xfId="0" applyFont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66" fontId="18" fillId="0" borderId="0" xfId="0" applyNumberFormat="1" applyFont="1" applyAlignment="1">
      <alignment horizontal="center"/>
    </xf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0" fontId="24" fillId="0" borderId="0" xfId="0" applyFont="1"/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4" fillId="0" borderId="13" xfId="0" applyNumberFormat="1" applyFont="1" applyBorder="1" applyAlignment="1">
      <alignment horizontal="right"/>
    </xf>
    <xf numFmtId="167" fontId="24" fillId="0" borderId="0" xfId="0" applyNumberFormat="1" applyFont="1"/>
    <xf numFmtId="3" fontId="24" fillId="0" borderId="0" xfId="0" applyNumberFormat="1" applyFont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Border="1" applyAlignment="1">
      <alignment horizontal="right"/>
    </xf>
    <xf numFmtId="1" fontId="24" fillId="0" borderId="14" xfId="0" applyNumberFormat="1" applyFont="1" applyBorder="1" applyAlignment="1">
      <alignment horizontal="right"/>
    </xf>
    <xf numFmtId="1" fontId="22" fillId="0" borderId="13" xfId="0" applyNumberFormat="1" applyFont="1" applyBorder="1" applyAlignment="1">
      <alignment horizontal="right"/>
    </xf>
    <xf numFmtId="2" fontId="24" fillId="0" borderId="13" xfId="0" applyNumberFormat="1" applyFont="1" applyBorder="1" applyAlignment="1">
      <alignment horizontal="right"/>
    </xf>
    <xf numFmtId="2" fontId="24" fillId="0" borderId="14" xfId="0" applyNumberFormat="1" applyFont="1" applyBorder="1" applyAlignment="1">
      <alignment horizontal="right"/>
    </xf>
    <xf numFmtId="2" fontId="22" fillId="0" borderId="13" xfId="0" applyNumberFormat="1" applyFont="1" applyBorder="1" applyAlignment="1">
      <alignment horizontal="right"/>
    </xf>
    <xf numFmtId="2" fontId="22" fillId="0" borderId="14" xfId="0" applyNumberFormat="1" applyFont="1" applyBorder="1" applyAlignment="1">
      <alignment horizontal="right"/>
    </xf>
    <xf numFmtId="169" fontId="24" fillId="0" borderId="13" xfId="0" applyNumberFormat="1" applyFont="1" applyBorder="1" applyAlignment="1">
      <alignment horizontal="left"/>
    </xf>
    <xf numFmtId="169" fontId="24" fillId="0" borderId="14" xfId="0" applyNumberFormat="1" applyFont="1" applyBorder="1" applyAlignment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8" fontId="22" fillId="0" borderId="13" xfId="0" applyNumberFormat="1" applyFont="1" applyBorder="1"/>
    <xf numFmtId="3" fontId="26" fillId="0" borderId="0" xfId="0" applyNumberFormat="1" applyFont="1"/>
    <xf numFmtId="168" fontId="24" fillId="0" borderId="16" xfId="0" applyNumberFormat="1" applyFont="1" applyBorder="1"/>
    <xf numFmtId="168" fontId="22" fillId="0" borderId="13" xfId="0" applyNumberFormat="1" applyFont="1" applyBorder="1" applyAlignment="1">
      <alignment horizontal="right"/>
    </xf>
    <xf numFmtId="168" fontId="22" fillId="0" borderId="16" xfId="0" applyNumberFormat="1" applyFont="1" applyBorder="1" applyAlignment="1">
      <alignment horizontal="right"/>
    </xf>
    <xf numFmtId="1" fontId="23" fillId="0" borderId="0" xfId="0" applyNumberFormat="1" applyFo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18" fillId="0" borderId="0" xfId="0" applyNumberFormat="1" applyFont="1" applyAlignment="1">
      <alignment horizontal="center"/>
    </xf>
    <xf numFmtId="1" fontId="24" fillId="0" borderId="13" xfId="0" applyNumberFormat="1" applyFont="1" applyBorder="1" applyAlignment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8" fontId="22" fillId="0" borderId="11" xfId="0" applyNumberFormat="1" applyFont="1" applyBorder="1"/>
    <xf numFmtId="168" fontId="22" fillId="0" borderId="14" xfId="0" applyNumberFormat="1" applyFont="1" applyBorder="1" applyAlignment="1">
      <alignment horizontal="right"/>
    </xf>
    <xf numFmtId="168" fontId="22" fillId="0" borderId="13" xfId="43" applyNumberFormat="1" applyFont="1" applyBorder="1"/>
    <xf numFmtId="168" fontId="22" fillId="0" borderId="13" xfId="43" applyNumberFormat="1" applyFont="1" applyBorder="1" applyAlignment="1">
      <alignment horizontal="right"/>
    </xf>
    <xf numFmtId="168" fontId="24" fillId="0" borderId="13" xfId="0" applyNumberFormat="1" applyFont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8" fontId="22" fillId="0" borderId="18" xfId="0" applyNumberFormat="1" applyFont="1" applyBorder="1"/>
    <xf numFmtId="1" fontId="22" fillId="0" borderId="18" xfId="0" applyNumberFormat="1" applyFont="1" applyBorder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6" xfId="0" applyNumberFormat="1" applyFont="1" applyBorder="1"/>
    <xf numFmtId="168" fontId="24" fillId="0" borderId="17" xfId="0" applyNumberFormat="1" applyFont="1" applyBorder="1"/>
    <xf numFmtId="1" fontId="22" fillId="0" borderId="14" xfId="0" applyNumberFormat="1" applyFont="1" applyBorder="1" applyAlignment="1">
      <alignment horizontal="right"/>
    </xf>
    <xf numFmtId="168" fontId="22" fillId="0" borderId="17" xfId="0" applyNumberFormat="1" applyFont="1" applyBorder="1" applyAlignment="1">
      <alignment horizontal="right"/>
    </xf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4" fontId="22" fillId="0" borderId="0" xfId="0" applyNumberFormat="1" applyFont="1" applyAlignment="1">
      <alignment horizontal="center"/>
    </xf>
    <xf numFmtId="174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1" fontId="24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5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3" xfId="0" applyFont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24" fillId="0" borderId="12" xfId="0" applyFont="1" applyBorder="1" applyAlignment="1">
      <alignment horizontal="left" wrapText="1"/>
    </xf>
    <xf numFmtId="0" fontId="24" fillId="0" borderId="15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169" fontId="24" fillId="0" borderId="12" xfId="0" applyNumberFormat="1" applyFont="1" applyBorder="1" applyAlignment="1">
      <alignment horizontal="left" wrapText="1"/>
    </xf>
    <xf numFmtId="169" fontId="22" fillId="0" borderId="12" xfId="0" applyNumberFormat="1" applyFont="1" applyBorder="1" applyAlignment="1">
      <alignment horizontal="left" wrapText="1"/>
    </xf>
    <xf numFmtId="169" fontId="22" fillId="0" borderId="15" xfId="0" applyNumberFormat="1" applyFont="1" applyBorder="1" applyAlignment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2" fontId="24" fillId="0" borderId="16" xfId="0" applyNumberFormat="1" applyFont="1" applyBorder="1"/>
    <xf numFmtId="2" fontId="24" fillId="33" borderId="13" xfId="0" applyNumberFormat="1" applyFont="1" applyFill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175" fontId="24" fillId="0" borderId="16" xfId="0" applyNumberFormat="1" applyFont="1" applyBorder="1"/>
    <xf numFmtId="168" fontId="23" fillId="0" borderId="16" xfId="0" applyNumberFormat="1" applyFont="1" applyBorder="1"/>
    <xf numFmtId="168" fontId="23" fillId="0" borderId="13" xfId="0" applyNumberFormat="1" applyFont="1" applyBorder="1"/>
    <xf numFmtId="1" fontId="24" fillId="33" borderId="14" xfId="0" applyNumberFormat="1" applyFont="1" applyFill="1" applyBorder="1"/>
    <xf numFmtId="1" fontId="24" fillId="0" borderId="17" xfId="0" applyNumberFormat="1" applyFont="1" applyBorder="1"/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" fontId="24" fillId="0" borderId="19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</cellXfs>
  <cellStyles count="2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/>
    <cellStyle name="Comma 10 2" xfId="56"/>
    <cellStyle name="Comma 11" xfId="57"/>
    <cellStyle name="Comma 12" xfId="58"/>
    <cellStyle name="Comma 13" xfId="59"/>
    <cellStyle name="Comma 14" xfId="60"/>
    <cellStyle name="Comma 15" xfId="61"/>
    <cellStyle name="Comma 16" xfId="250"/>
    <cellStyle name="Comma 17" xfId="249"/>
    <cellStyle name="Comma 18" xfId="248"/>
    <cellStyle name="Comma 19" xfId="247"/>
    <cellStyle name="Comma 2" xfId="50"/>
    <cellStyle name="Comma 2 10" xfId="63"/>
    <cellStyle name="Comma 2 11" xfId="64"/>
    <cellStyle name="Comma 2 12" xfId="65"/>
    <cellStyle name="Comma 2 13" xfId="66"/>
    <cellStyle name="Comma 2 14" xfId="67"/>
    <cellStyle name="Comma 2 15" xfId="68"/>
    <cellStyle name="Comma 2 16" xfId="69"/>
    <cellStyle name="Comma 2 17" xfId="70"/>
    <cellStyle name="Comma 2 18" xfId="71"/>
    <cellStyle name="Comma 2 19" xfId="72"/>
    <cellStyle name="Comma 2 2" xfId="73"/>
    <cellStyle name="Comma 2 2 2" xfId="74"/>
    <cellStyle name="Comma 2 2 2 2" xfId="75"/>
    <cellStyle name="Comma 2 2 2 2 2" xfId="76"/>
    <cellStyle name="Comma 2 2 2 2 3" xfId="77"/>
    <cellStyle name="Comma 2 2 2 2 3 2" xfId="78"/>
    <cellStyle name="Comma 2 2 2 2 3 3" xfId="79"/>
    <cellStyle name="Comma 2 2 2 2 3 4" xfId="246"/>
    <cellStyle name="Comma 2 2 2 2 3 4 2" xfId="245"/>
    <cellStyle name="Comma 2 2 2 2 3 4 3" xfId="244"/>
    <cellStyle name="Comma 2 2 2 2 4" xfId="243"/>
    <cellStyle name="Comma 2 2 2 2 4 2" xfId="242"/>
    <cellStyle name="Comma 2 2 2 2 4 2 2" xfId="241"/>
    <cellStyle name="Comma 2 2 2 3" xfId="80"/>
    <cellStyle name="Comma 2 2 3" xfId="81"/>
    <cellStyle name="Comma 2 2 3 2" xfId="82"/>
    <cellStyle name="Comma 2 20" xfId="83"/>
    <cellStyle name="Comma 2 21" xfId="84"/>
    <cellStyle name="Comma 2 22" xfId="85"/>
    <cellStyle name="Comma 2 23" xfId="86"/>
    <cellStyle name="Comma 2 24" xfId="87"/>
    <cellStyle name="Comma 2 25" xfId="88"/>
    <cellStyle name="Comma 2 26" xfId="62"/>
    <cellStyle name="Comma 2 3" xfId="89"/>
    <cellStyle name="Comma 2 4" xfId="90"/>
    <cellStyle name="Comma 2 5" xfId="91"/>
    <cellStyle name="Comma 2 6" xfId="92"/>
    <cellStyle name="Comma 2 7" xfId="93"/>
    <cellStyle name="Comma 2 8" xfId="94"/>
    <cellStyle name="Comma 2 9" xfId="95"/>
    <cellStyle name="Comma 20" xfId="96"/>
    <cellStyle name="Comma 20 2" xfId="97"/>
    <cellStyle name="Comma 27" xfId="98"/>
    <cellStyle name="Comma 27 2" xfId="99"/>
    <cellStyle name="Comma 29" xfId="100"/>
    <cellStyle name="Comma 29 2" xfId="101"/>
    <cellStyle name="Comma 3" xfId="102"/>
    <cellStyle name="Comma 3 2" xfId="103"/>
    <cellStyle name="Comma 3 3" xfId="104"/>
    <cellStyle name="Comma 3 39" xfId="105"/>
    <cellStyle name="Comma 3 4" xfId="240"/>
    <cellStyle name="Comma 3 4 2" xfId="239"/>
    <cellStyle name="Comma 3 4 2 2" xfId="238"/>
    <cellStyle name="Comma 30" xfId="106"/>
    <cellStyle name="Comma 30 2" xfId="107"/>
    <cellStyle name="Comma 4" xfId="108"/>
    <cellStyle name="Comma 4 2" xfId="109"/>
    <cellStyle name="Comma 4 3" xfId="110"/>
    <cellStyle name="Comma 4 4" xfId="111"/>
    <cellStyle name="Comma 5" xfId="112"/>
    <cellStyle name="Comma 6" xfId="113"/>
    <cellStyle name="Comma 67 2" xfId="114"/>
    <cellStyle name="Comma 7" xfId="115"/>
    <cellStyle name="Comma 70" xfId="116"/>
    <cellStyle name="Comma 8" xfId="117"/>
    <cellStyle name="Comma 9" xfId="118"/>
    <cellStyle name="Excel Built-in Comma 2" xfId="119"/>
    <cellStyle name="Excel Built-in Normal" xfId="120"/>
    <cellStyle name="Excel Built-in Normal 2" xfId="121"/>
    <cellStyle name="Excel Built-in Normal_50. Bishwo" xfId="122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/>
    <cellStyle name="Normal 10 2" xfId="123"/>
    <cellStyle name="Normal 11" xfId="124"/>
    <cellStyle name="Normal 12" xfId="125"/>
    <cellStyle name="Normal 13" xfId="126"/>
    <cellStyle name="Normal 14" xfId="127"/>
    <cellStyle name="Normal 15" xfId="128"/>
    <cellStyle name="Normal 16" xfId="51"/>
    <cellStyle name="Normal 16 2" xfId="129"/>
    <cellStyle name="Normal 17" xfId="130"/>
    <cellStyle name="Normal 18" xfId="131"/>
    <cellStyle name="Normal 19" xfId="132"/>
    <cellStyle name="Normal 2" xfId="49"/>
    <cellStyle name="Normal 2 10" xfId="133"/>
    <cellStyle name="Normal 2 11" xfId="134"/>
    <cellStyle name="Normal 2 12" xfId="135"/>
    <cellStyle name="Normal 2 13" xfId="136"/>
    <cellStyle name="Normal 2 14" xfId="137"/>
    <cellStyle name="Normal 2 2" xfId="53"/>
    <cellStyle name="Normal 2 2 2" xfId="52"/>
    <cellStyle name="Normal 2 2 2 2" xfId="139"/>
    <cellStyle name="Normal 2 2 2 2 4 2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38"/>
    <cellStyle name="Normal 2 2_50. Bishwo" xfId="146"/>
    <cellStyle name="Normal 2 3" xfId="147"/>
    <cellStyle name="Normal 2 3 2" xfId="44"/>
    <cellStyle name="Normal 2 4" xfId="43"/>
    <cellStyle name="Normal 2 4 2" xfId="45"/>
    <cellStyle name="Normal 2 5" xfId="148"/>
    <cellStyle name="Normal 2 6" xfId="149"/>
    <cellStyle name="Normal 2 7" xfId="150"/>
    <cellStyle name="Normal 2 8" xfId="151"/>
    <cellStyle name="Normal 2 9" xfId="152"/>
    <cellStyle name="Normal 2_50. Bishwo" xfId="236"/>
    <cellStyle name="Normal 20" xfId="153"/>
    <cellStyle name="Normal 20 2" xfId="154"/>
    <cellStyle name="Normal 21" xfId="155"/>
    <cellStyle name="Normal 21 2" xfId="156"/>
    <cellStyle name="Normal 22" xfId="157"/>
    <cellStyle name="Normal 22 2" xfId="158"/>
    <cellStyle name="Normal 23" xfId="159"/>
    <cellStyle name="Normal 24" xfId="160"/>
    <cellStyle name="Normal 24 2" xfId="161"/>
    <cellStyle name="Normal 25" xfId="162"/>
    <cellStyle name="Normal 25 2" xfId="163"/>
    <cellStyle name="Normal 26" xfId="164"/>
    <cellStyle name="Normal 26 2" xfId="165"/>
    <cellStyle name="Normal 27" xfId="166"/>
    <cellStyle name="Normal 27 2" xfId="167"/>
    <cellStyle name="Normal 28" xfId="168"/>
    <cellStyle name="Normal 28 2" xfId="169"/>
    <cellStyle name="Normal 29" xfId="170"/>
    <cellStyle name="Normal 3" xfId="171"/>
    <cellStyle name="Normal 3 16 2" xfId="252"/>
    <cellStyle name="Normal 3 2" xfId="172"/>
    <cellStyle name="Normal 3 3" xfId="173"/>
    <cellStyle name="Normal 3 4" xfId="174"/>
    <cellStyle name="Normal 3 5" xfId="235"/>
    <cellStyle name="Normal 3 6" xfId="234"/>
    <cellStyle name="Normal 3_9.1 &amp; 9.2" xfId="175"/>
    <cellStyle name="Normal 30" xfId="176"/>
    <cellStyle name="Normal 30 2" xfId="177"/>
    <cellStyle name="Normal 31" xfId="178"/>
    <cellStyle name="Normal 32" xfId="47"/>
    <cellStyle name="Normal 32 2" xfId="233"/>
    <cellStyle name="Normal 33" xfId="232"/>
    <cellStyle name="Normal 33 3" xfId="255"/>
    <cellStyle name="Normal 34" xfId="48"/>
    <cellStyle name="Normal 34 2" xfId="231"/>
    <cellStyle name="Normal 34 3" xfId="230"/>
    <cellStyle name="Normal 35" xfId="46"/>
    <cellStyle name="Normal 36" xfId="254"/>
    <cellStyle name="Normal 39" xfId="179"/>
    <cellStyle name="Normal 4" xfId="180"/>
    <cellStyle name="Normal 4 10" xfId="181"/>
    <cellStyle name="Normal 4 11" xfId="182"/>
    <cellStyle name="Normal 4 12" xfId="183"/>
    <cellStyle name="Normal 4 13" xfId="184"/>
    <cellStyle name="Normal 4 14" xfId="185"/>
    <cellStyle name="Normal 4 15" xfId="186"/>
    <cellStyle name="Normal 4 16" xfId="187"/>
    <cellStyle name="Normal 4 17" xfId="188"/>
    <cellStyle name="Normal 4 18" xfId="189"/>
    <cellStyle name="Normal 4 19" xfId="190"/>
    <cellStyle name="Normal 4 2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28" xfId="251"/>
    <cellStyle name="Normal 4 3" xfId="198"/>
    <cellStyle name="Normal 4 4" xfId="199"/>
    <cellStyle name="Normal 4 5" xfId="200"/>
    <cellStyle name="Normal 4 6" xfId="201"/>
    <cellStyle name="Normal 4 7" xfId="202"/>
    <cellStyle name="Normal 4 8" xfId="203"/>
    <cellStyle name="Normal 4 9" xfId="204"/>
    <cellStyle name="Normal 4_50. Bishwo" xfId="205"/>
    <cellStyle name="Normal 40" xfId="206"/>
    <cellStyle name="Normal 41" xfId="207"/>
    <cellStyle name="Normal 42" xfId="208"/>
    <cellStyle name="Normal 43" xfId="209"/>
    <cellStyle name="Normal 49" xfId="210"/>
    <cellStyle name="Normal 5" xfId="211"/>
    <cellStyle name="Normal 5 2" xfId="212"/>
    <cellStyle name="Normal 52" xfId="213"/>
    <cellStyle name="Normal 6" xfId="214"/>
    <cellStyle name="Normal 6 2" xfId="215"/>
    <cellStyle name="Normal 6 3" xfId="54"/>
    <cellStyle name="Normal 65" xfId="253"/>
    <cellStyle name="Normal 67" xfId="216"/>
    <cellStyle name="Normal 7" xfId="217"/>
    <cellStyle name="Normal 8" xfId="218"/>
    <cellStyle name="Normal 8 2" xfId="219"/>
    <cellStyle name="Normal 9" xfId="220"/>
    <cellStyle name="Note" xfId="37" builtinId="10" customBuiltin="1"/>
    <cellStyle name="Output" xfId="38" builtinId="21" customBuiltin="1"/>
    <cellStyle name="Percent 2" xfId="221"/>
    <cellStyle name="Percent 2 2" xfId="222"/>
    <cellStyle name="Percent 2 2 2" xfId="223"/>
    <cellStyle name="Percent 2 3" xfId="224"/>
    <cellStyle name="Percent 2 4" xfId="225"/>
    <cellStyle name="Percent 3" xfId="226"/>
    <cellStyle name="Percent 4" xfId="227"/>
    <cellStyle name="Percent 67 2" xfId="228"/>
    <cellStyle name="SHEET" xfId="229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2"/>
  <sheetViews>
    <sheetView tabSelected="1" zoomScaleNormal="100" workbookViewId="0">
      <selection activeCell="Y23" sqref="Y23"/>
    </sheetView>
  </sheetViews>
  <sheetFormatPr defaultColWidth="9.28515625" defaultRowHeight="15"/>
  <cols>
    <col min="1" max="1" width="6.28515625" style="107" customWidth="1"/>
    <col min="2" max="2" width="39.7109375" style="107" customWidth="1"/>
    <col min="3" max="3" width="15" style="52" customWidth="1"/>
    <col min="4" max="4" width="9.28515625" style="12" customWidth="1"/>
    <col min="5" max="6" width="9.28515625" style="12" hidden="1" customWidth="1"/>
    <col min="7" max="13" width="9.28515625" style="12" customWidth="1"/>
    <col min="14" max="14" width="10.28515625" style="12" customWidth="1"/>
    <col min="15" max="15" width="11.28515625" style="12" customWidth="1"/>
    <col min="16" max="16384" width="9.28515625" style="12"/>
  </cols>
  <sheetData>
    <row r="1" spans="1:15" ht="18.7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5" ht="15.7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5" ht="15.75" thickBot="1">
      <c r="A3" s="98"/>
      <c r="B3" s="98"/>
      <c r="C3" s="64"/>
      <c r="D3" s="2"/>
      <c r="E3" s="1"/>
      <c r="F3" s="1"/>
      <c r="G3" s="1"/>
      <c r="H3" s="1"/>
      <c r="I3" s="1"/>
      <c r="J3" s="2"/>
      <c r="M3" s="2"/>
      <c r="N3" s="2"/>
      <c r="O3" s="2" t="s">
        <v>2</v>
      </c>
    </row>
    <row r="4" spans="1:15">
      <c r="A4" s="149"/>
      <c r="B4" s="151" t="s">
        <v>3</v>
      </c>
      <c r="C4" s="65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154</v>
      </c>
      <c r="K4" s="3" t="s">
        <v>158</v>
      </c>
      <c r="L4" s="3" t="s">
        <v>164</v>
      </c>
      <c r="M4" s="3" t="s">
        <v>165</v>
      </c>
      <c r="N4" s="3" t="s">
        <v>166</v>
      </c>
      <c r="O4" s="138" t="s">
        <v>167</v>
      </c>
    </row>
    <row r="5" spans="1:15">
      <c r="A5" s="150"/>
      <c r="B5" s="152"/>
      <c r="C5" s="53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155</v>
      </c>
      <c r="M5" s="4" t="s">
        <v>159</v>
      </c>
      <c r="N5" s="4" t="s">
        <v>163</v>
      </c>
      <c r="O5" s="139" t="s">
        <v>168</v>
      </c>
    </row>
    <row r="6" spans="1:15">
      <c r="A6" s="99" t="s">
        <v>20</v>
      </c>
      <c r="B6" s="93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2.4316578709800285</v>
      </c>
      <c r="M6" s="6">
        <v>2.8486069385831581</v>
      </c>
      <c r="N6" s="6">
        <v>2.2407451620482823</v>
      </c>
      <c r="O6" s="7">
        <v>2.7287382938301517</v>
      </c>
    </row>
    <row r="7" spans="1:15">
      <c r="A7" s="99" t="s">
        <v>21</v>
      </c>
      <c r="B7" s="93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6">
        <v>4.6503000000000005</v>
      </c>
      <c r="N7" s="6">
        <v>8.8399999999999981</v>
      </c>
      <c r="O7" s="7">
        <v>1.1132000000000004</v>
      </c>
    </row>
    <row r="8" spans="1:15">
      <c r="A8" s="99" t="s">
        <v>22</v>
      </c>
      <c r="B8" s="93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-9.029006896804276</v>
      </c>
      <c r="M8" s="6">
        <v>8.6573577853514152</v>
      </c>
      <c r="N8" s="6">
        <v>6.7409292951166542</v>
      </c>
      <c r="O8" s="7">
        <v>-2.0395199478736847</v>
      </c>
    </row>
    <row r="9" spans="1:15" ht="26.25">
      <c r="A9" s="99" t="s">
        <v>24</v>
      </c>
      <c r="B9" s="93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19.505094575727473</v>
      </c>
      <c r="M9" s="6">
        <v>4.1763937379908533</v>
      </c>
      <c r="N9" s="6">
        <v>53.351341534624574</v>
      </c>
      <c r="O9" s="7">
        <v>19.361156677318309</v>
      </c>
    </row>
    <row r="10" spans="1:15" ht="26.25">
      <c r="A10" s="99" t="s">
        <v>26</v>
      </c>
      <c r="B10" s="93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6">
        <v>1.3487173632341389</v>
      </c>
      <c r="N10" s="6">
        <v>2.023992037788128</v>
      </c>
      <c r="O10" s="7">
        <v>2.1625231983055095</v>
      </c>
    </row>
    <row r="11" spans="1:15">
      <c r="A11" s="99" t="s">
        <v>27</v>
      </c>
      <c r="B11" s="93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-4.388929851824976</v>
      </c>
      <c r="M11" s="6">
        <v>6.9954385853714092</v>
      </c>
      <c r="N11" s="6">
        <v>7.0772673074098558</v>
      </c>
      <c r="O11" s="7">
        <v>-2.6178172399785051</v>
      </c>
    </row>
    <row r="12" spans="1:15" ht="26.25">
      <c r="A12" s="99" t="s">
        <v>29</v>
      </c>
      <c r="B12" s="93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-11.389602030979978</v>
      </c>
      <c r="M12" s="6">
        <v>6.6383596807337879</v>
      </c>
      <c r="N12" s="6">
        <v>7.4560848752219435</v>
      </c>
      <c r="O12" s="7">
        <v>-2.9628808898404237</v>
      </c>
    </row>
    <row r="13" spans="1:15">
      <c r="A13" s="99" t="s">
        <v>30</v>
      </c>
      <c r="B13" s="93" t="s">
        <v>127</v>
      </c>
      <c r="C13" s="5"/>
      <c r="D13" s="6">
        <v>6.8828770994585451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-11.794062582937862</v>
      </c>
      <c r="M13" s="6">
        <v>4.435495171475119</v>
      </c>
      <c r="N13" s="6">
        <v>4.6077651451485391</v>
      </c>
      <c r="O13" s="7">
        <v>1.1438016615574929</v>
      </c>
    </row>
    <row r="14" spans="1:15">
      <c r="A14" s="99" t="s">
        <v>31</v>
      </c>
      <c r="B14" s="93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-36.776533685256808</v>
      </c>
      <c r="M14" s="6">
        <v>10.729571838109081</v>
      </c>
      <c r="N14" s="6">
        <v>12.608598805357271</v>
      </c>
      <c r="O14" s="7">
        <v>18.560646531150134</v>
      </c>
    </row>
    <row r="15" spans="1:15">
      <c r="A15" s="99" t="s">
        <v>32</v>
      </c>
      <c r="B15" s="93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2.0203402006424667</v>
      </c>
      <c r="M15" s="6">
        <v>3.6747780099450447</v>
      </c>
      <c r="N15" s="6">
        <v>4.12788313590314</v>
      </c>
      <c r="O15" s="7">
        <v>4.0683253063607516</v>
      </c>
    </row>
    <row r="16" spans="1:15">
      <c r="A16" s="99" t="s">
        <v>33</v>
      </c>
      <c r="B16" s="93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-0.34871593307054677</v>
      </c>
      <c r="M16" s="6">
        <v>4.6585171876768996</v>
      </c>
      <c r="N16" s="6">
        <v>6.8839794170357917</v>
      </c>
      <c r="O16" s="7">
        <v>7.2917148337874913</v>
      </c>
    </row>
    <row r="17" spans="1:15">
      <c r="A17" s="99" t="s">
        <v>34</v>
      </c>
      <c r="B17" s="93" t="s">
        <v>131</v>
      </c>
      <c r="C17" s="5"/>
      <c r="D17" s="6">
        <v>1.4112970311735933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3.7534371927743448</v>
      </c>
      <c r="L17" s="6">
        <v>2.0784408884555963</v>
      </c>
      <c r="M17" s="6">
        <v>2.7653795692080019</v>
      </c>
      <c r="N17" s="6">
        <v>1.6263595125913608</v>
      </c>
      <c r="O17" s="7">
        <v>2.1710861944084519</v>
      </c>
    </row>
    <row r="18" spans="1:15">
      <c r="A18" s="99" t="s">
        <v>35</v>
      </c>
      <c r="B18" s="93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1.5223977858216575</v>
      </c>
      <c r="M18" s="6">
        <v>1.5050274070925023</v>
      </c>
      <c r="N18" s="6">
        <v>3.4991367197245422</v>
      </c>
      <c r="O18" s="7">
        <v>4.2950092220360601</v>
      </c>
    </row>
    <row r="19" spans="1:15">
      <c r="A19" s="99" t="s">
        <v>37</v>
      </c>
      <c r="B19" s="93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2.1873193157727644</v>
      </c>
      <c r="M19" s="6">
        <v>2.2961497699819344</v>
      </c>
      <c r="N19" s="6">
        <v>2.1919892842489648</v>
      </c>
      <c r="O19" s="7">
        <v>5.0137463836943352</v>
      </c>
    </row>
    <row r="20" spans="1:15" ht="26.25">
      <c r="A20" s="99" t="s">
        <v>38</v>
      </c>
      <c r="B20" s="93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6.1581248406938434</v>
      </c>
      <c r="M20" s="6">
        <v>3.3840118383489397</v>
      </c>
      <c r="N20" s="6">
        <v>4.0802624786745865</v>
      </c>
      <c r="O20" s="7">
        <v>5.2998868386411102</v>
      </c>
    </row>
    <row r="21" spans="1:15">
      <c r="A21" s="99" t="s">
        <v>135</v>
      </c>
      <c r="B21" s="93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6">
        <v>3.9191415840511312</v>
      </c>
      <c r="N21" s="6">
        <v>4.6603877542229446</v>
      </c>
      <c r="O21" s="7">
        <v>4.0656395480786012</v>
      </c>
    </row>
    <row r="22" spans="1:15" ht="26.25">
      <c r="A22" s="99" t="s">
        <v>136</v>
      </c>
      <c r="B22" s="93" t="s">
        <v>161</v>
      </c>
      <c r="C22" s="5"/>
      <c r="D22" s="6">
        <v>4.6270003789501262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6">
        <v>6.5950947337377581</v>
      </c>
      <c r="N22" s="6">
        <v>6.9942906106641054</v>
      </c>
      <c r="O22" s="7">
        <v>6.5116154521317622</v>
      </c>
    </row>
    <row r="23" spans="1:15" ht="51.75">
      <c r="A23" s="99" t="s">
        <v>157</v>
      </c>
      <c r="B23" s="93" t="s">
        <v>156</v>
      </c>
      <c r="C23" s="5"/>
      <c r="D23" s="6">
        <v>4.4953665685601196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1.7651219487174383</v>
      </c>
      <c r="M23" s="6">
        <v>3.3803430718686869</v>
      </c>
      <c r="N23" s="6">
        <v>4.4820813846608649</v>
      </c>
      <c r="O23" s="7">
        <v>5.2073644862368846</v>
      </c>
    </row>
    <row r="24" spans="1:15">
      <c r="A24" s="160"/>
      <c r="B24" s="100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2.4316578709800285</v>
      </c>
      <c r="M24" s="6">
        <v>2.8486069385831581</v>
      </c>
      <c r="N24" s="6">
        <v>2.2407451620482823</v>
      </c>
      <c r="O24" s="7">
        <v>2.7287382938301517</v>
      </c>
    </row>
    <row r="25" spans="1:15">
      <c r="A25" s="160"/>
      <c r="B25" s="100" t="s">
        <v>139</v>
      </c>
      <c r="C25" s="5"/>
      <c r="D25" s="6">
        <v>4.7806531227724536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6.899240705892101</v>
      </c>
      <c r="L25" s="6">
        <v>-4.4182249411963221</v>
      </c>
      <c r="M25" s="6">
        <v>5.208391586897168</v>
      </c>
      <c r="N25" s="6">
        <v>6.5567898260746285</v>
      </c>
      <c r="O25" s="7">
        <v>1.9201414744678211</v>
      </c>
    </row>
    <row r="26" spans="1:15">
      <c r="A26" s="160"/>
      <c r="B26" s="101" t="s">
        <v>40</v>
      </c>
      <c r="C26" s="8"/>
      <c r="D26" s="40">
        <v>4.9509706093406773</v>
      </c>
      <c r="E26" s="40">
        <v>3.0740148777829552</v>
      </c>
      <c r="F26" s="40">
        <v>5.7424074887884879</v>
      </c>
      <c r="G26" s="40">
        <v>3.5121479132034104</v>
      </c>
      <c r="H26" s="40">
        <v>2.5246524491297009E-3</v>
      </c>
      <c r="I26" s="133">
        <v>8.5893734497567955</v>
      </c>
      <c r="J26" s="133">
        <v>7.3732249985143312</v>
      </c>
      <c r="K26" s="133">
        <v>6.3858874966148935</v>
      </c>
      <c r="L26" s="133">
        <v>-2.4232972041280241</v>
      </c>
      <c r="M26" s="133">
        <v>4.4869445374013006</v>
      </c>
      <c r="N26" s="133">
        <v>5.2579535657350043</v>
      </c>
      <c r="O26" s="134">
        <v>2.1564990828766728</v>
      </c>
    </row>
    <row r="27" spans="1:15">
      <c r="A27" s="160"/>
      <c r="B27" s="102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-1.8784000000000072</v>
      </c>
      <c r="M27" s="6">
        <v>8.0344000000000033</v>
      </c>
      <c r="N27" s="6">
        <v>8.74</v>
      </c>
      <c r="O27" s="7">
        <v>-0.68000000000000782</v>
      </c>
    </row>
    <row r="28" spans="1:15" ht="15.75" thickBot="1">
      <c r="A28" s="161"/>
      <c r="B28" s="103" t="s">
        <v>42</v>
      </c>
      <c r="C28" s="57"/>
      <c r="D28" s="131">
        <v>4.6701959911948627</v>
      </c>
      <c r="E28" s="131">
        <v>3.5251531738196897</v>
      </c>
      <c r="F28" s="131">
        <v>6.0114828408074859</v>
      </c>
      <c r="G28" s="131">
        <v>3.9760532739822891</v>
      </c>
      <c r="H28" s="131">
        <v>0.43311371777683</v>
      </c>
      <c r="I28" s="131">
        <v>8.9772793542130032</v>
      </c>
      <c r="J28" s="131">
        <v>7.6223761076818732</v>
      </c>
      <c r="K28" s="131">
        <v>6.6570559918988454</v>
      </c>
      <c r="L28" s="131">
        <v>-2.3696213419770182</v>
      </c>
      <c r="M28" s="131">
        <v>4.8381498272749335</v>
      </c>
      <c r="N28" s="131">
        <v>5.6131931650736817</v>
      </c>
      <c r="O28" s="132">
        <v>1.8585509858795071</v>
      </c>
    </row>
    <row r="29" spans="1:15">
      <c r="A29" s="153" t="s">
        <v>43</v>
      </c>
      <c r="B29" s="153"/>
      <c r="C29" s="67"/>
      <c r="D29" s="56"/>
      <c r="E29" s="56"/>
      <c r="F29" s="56"/>
      <c r="G29" s="56"/>
      <c r="H29" s="56"/>
      <c r="I29" s="56"/>
      <c r="J29" s="56"/>
      <c r="O29" s="11" t="s">
        <v>169</v>
      </c>
    </row>
    <row r="30" spans="1:15">
      <c r="A30" s="105"/>
      <c r="B30" s="106"/>
      <c r="C30" s="12"/>
      <c r="D30" s="58"/>
      <c r="E30" s="58"/>
      <c r="F30" s="58"/>
      <c r="G30" s="58"/>
      <c r="H30" s="58"/>
      <c r="I30" s="58"/>
      <c r="J30" s="58"/>
      <c r="K30" s="58"/>
    </row>
    <row r="32" spans="1:15" ht="18.75">
      <c r="A32" s="154" t="s">
        <v>44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</row>
    <row r="33" spans="1:15">
      <c r="A33" s="157" t="s">
        <v>45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</row>
    <row r="34" spans="1:15" ht="15.75" thickBot="1">
      <c r="A34" s="108"/>
      <c r="B34" s="108"/>
      <c r="C34" s="28"/>
      <c r="D34" s="15"/>
      <c r="E34" s="1"/>
      <c r="F34" s="1"/>
      <c r="G34" s="15"/>
      <c r="H34" s="1"/>
      <c r="I34" s="1"/>
      <c r="J34" s="97"/>
      <c r="O34" s="2" t="s">
        <v>46</v>
      </c>
    </row>
    <row r="35" spans="1:15">
      <c r="A35" s="149"/>
      <c r="B35" s="151" t="s">
        <v>3</v>
      </c>
      <c r="C35" s="65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154</v>
      </c>
      <c r="K35" s="3" t="s">
        <v>158</v>
      </c>
      <c r="L35" s="3" t="s">
        <v>164</v>
      </c>
      <c r="M35" s="3" t="s">
        <v>165</v>
      </c>
      <c r="N35" s="3" t="s">
        <v>166</v>
      </c>
      <c r="O35" s="138" t="s">
        <v>167</v>
      </c>
    </row>
    <row r="36" spans="1:15">
      <c r="A36" s="150"/>
      <c r="B36" s="152"/>
      <c r="C36" s="53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155</v>
      </c>
      <c r="M36" s="4" t="s">
        <v>159</v>
      </c>
      <c r="N36" s="4" t="s">
        <v>163</v>
      </c>
      <c r="O36" s="139" t="s">
        <v>168</v>
      </c>
    </row>
    <row r="37" spans="1:15">
      <c r="A37" s="99" t="s">
        <v>20</v>
      </c>
      <c r="B37" s="93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5">
        <v>1275873.6132761131</v>
      </c>
      <c r="N37" s="5">
        <v>1381414.8284918496</v>
      </c>
      <c r="O37" s="19">
        <v>1508575.1418766256</v>
      </c>
    </row>
    <row r="38" spans="1:15">
      <c r="A38" s="99" t="s">
        <v>21</v>
      </c>
      <c r="B38" s="93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5">
        <v>26072.623153023684</v>
      </c>
      <c r="N38" s="5">
        <v>29723.259701663752</v>
      </c>
      <c r="O38" s="19">
        <v>31032.879362022599</v>
      </c>
    </row>
    <row r="39" spans="1:15">
      <c r="A39" s="99" t="s">
        <v>22</v>
      </c>
      <c r="B39" s="93" t="s">
        <v>25</v>
      </c>
      <c r="C39" s="5">
        <v>360448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759579.3802227577</v>
      </c>
      <c r="M39" s="5">
        <v>848445.46990790241</v>
      </c>
      <c r="N39" s="5">
        <v>986933.26735864463</v>
      </c>
      <c r="O39" s="19">
        <v>1026685.1625282309</v>
      </c>
    </row>
    <row r="40" spans="1:15" ht="26.25">
      <c r="A40" s="99" t="s">
        <v>24</v>
      </c>
      <c r="B40" s="93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120133.51563758394</v>
      </c>
      <c r="M40" s="5">
        <v>124878.5001825791</v>
      </c>
      <c r="N40" s="5">
        <v>189335.94019838789</v>
      </c>
      <c r="O40" s="5">
        <v>227659.26340878921</v>
      </c>
    </row>
    <row r="41" spans="1:15" ht="26.25">
      <c r="A41" s="99" t="s">
        <v>26</v>
      </c>
      <c r="B41" s="93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5">
        <v>47757.160806134561</v>
      </c>
      <c r="N41" s="5">
        <v>49088.620320522139</v>
      </c>
      <c r="O41" s="19">
        <v>50307.994404834317</v>
      </c>
    </row>
    <row r="42" spans="1:15">
      <c r="A42" s="99" t="s">
        <v>27</v>
      </c>
      <c r="B42" s="93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601955.43057050591</v>
      </c>
      <c r="M42" s="5">
        <v>611461.14149871888</v>
      </c>
      <c r="N42" s="5">
        <v>675742.00414693193</v>
      </c>
      <c r="O42" s="19">
        <v>705908.28978272213</v>
      </c>
    </row>
    <row r="43" spans="1:15" ht="26.25">
      <c r="A43" s="99" t="s">
        <v>29</v>
      </c>
      <c r="B43" s="93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662687.33862024546</v>
      </c>
      <c r="M43" s="5">
        <v>738226.97586247616</v>
      </c>
      <c r="N43" s="5">
        <v>842775.41918346926</v>
      </c>
      <c r="O43" s="19">
        <v>885841.47366248921</v>
      </c>
    </row>
    <row r="44" spans="1:15">
      <c r="A44" s="99" t="s">
        <v>30</v>
      </c>
      <c r="B44" s="93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392798.76839421922</v>
      </c>
      <c r="M44" s="5">
        <v>422239.85141630139</v>
      </c>
      <c r="N44" s="5">
        <v>583273.73956309992</v>
      </c>
      <c r="O44" s="19">
        <v>721443.72188542306</v>
      </c>
    </row>
    <row r="45" spans="1:15">
      <c r="A45" s="99" t="s">
        <v>31</v>
      </c>
      <c r="B45" s="93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197921.21748953158</v>
      </c>
      <c r="M45" s="5">
        <v>214198.86</v>
      </c>
      <c r="N45" s="5">
        <v>236245.01</v>
      </c>
      <c r="O45" s="19">
        <v>312332.68</v>
      </c>
    </row>
    <row r="46" spans="1:15">
      <c r="A46" s="99" t="s">
        <v>32</v>
      </c>
      <c r="B46" s="93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186186.81424605483</v>
      </c>
      <c r="M46" s="5">
        <v>198161.8520708154</v>
      </c>
      <c r="N46" s="5">
        <v>218945.54883805994</v>
      </c>
      <c r="O46" s="19">
        <v>232381.41731603531</v>
      </c>
    </row>
    <row r="47" spans="1:15">
      <c r="A47" s="99" t="s">
        <v>33</v>
      </c>
      <c r="B47" s="93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321876.42804415501</v>
      </c>
      <c r="M47" s="5">
        <v>336176.59626804857</v>
      </c>
      <c r="N47" s="5">
        <v>387963.93498577969</v>
      </c>
      <c r="O47" s="19">
        <v>443454.90037048853</v>
      </c>
    </row>
    <row r="48" spans="1:15">
      <c r="A48" s="99" t="s">
        <v>34</v>
      </c>
      <c r="B48" s="93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428759.611707156</v>
      </c>
      <c r="M48" s="5">
        <v>445386</v>
      </c>
      <c r="N48" s="5">
        <v>469318</v>
      </c>
      <c r="O48" s="19">
        <v>506218</v>
      </c>
    </row>
    <row r="49" spans="1:15">
      <c r="A49" s="99" t="s">
        <v>35</v>
      </c>
      <c r="B49" s="93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77682.19573526067</v>
      </c>
      <c r="M49" s="5">
        <v>82266.223056716728</v>
      </c>
      <c r="N49" s="5">
        <v>89902.291409155776</v>
      </c>
      <c r="O49" s="19">
        <v>96394.748123651603</v>
      </c>
    </row>
    <row r="50" spans="1:15">
      <c r="A50" s="99" t="s">
        <v>37</v>
      </c>
      <c r="B50" s="93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70828.391821607103</v>
      </c>
      <c r="M50" s="5">
        <v>73784.457993647229</v>
      </c>
      <c r="N50" s="5">
        <v>77096.976275648965</v>
      </c>
      <c r="O50" s="19">
        <v>84742.100610526424</v>
      </c>
    </row>
    <row r="51" spans="1:15" ht="26.25">
      <c r="A51" s="99" t="s">
        <v>38</v>
      </c>
      <c r="B51" s="93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386288.56702100101</v>
      </c>
      <c r="M51" s="5">
        <v>409842.37498304859</v>
      </c>
      <c r="N51" s="5">
        <v>490794.73390130856</v>
      </c>
      <c r="O51" s="19">
        <v>554883.56498865504</v>
      </c>
    </row>
    <row r="52" spans="1:15">
      <c r="A52" s="99" t="s">
        <v>135</v>
      </c>
      <c r="B52" s="93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5">
        <v>393377.05818110856</v>
      </c>
      <c r="N52" s="5">
        <v>442172.87965860387</v>
      </c>
      <c r="O52" s="19">
        <v>476835.18093374482</v>
      </c>
    </row>
    <row r="53" spans="1:15">
      <c r="A53" s="99" t="s">
        <v>136</v>
      </c>
      <c r="B53" s="93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5">
        <v>100600.99869144897</v>
      </c>
      <c r="N53" s="5">
        <v>115624.29435871518</v>
      </c>
      <c r="O53" s="19">
        <v>134100.64711464144</v>
      </c>
    </row>
    <row r="54" spans="1:15" ht="51.75">
      <c r="A54" s="99" t="s">
        <v>157</v>
      </c>
      <c r="B54" s="93" t="s">
        <v>156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82853.011703340628</v>
      </c>
      <c r="M54" s="5">
        <v>87783.618718678044</v>
      </c>
      <c r="N54" s="5">
        <v>89896.369642647696</v>
      </c>
      <c r="O54" s="19">
        <v>91871.485022758337</v>
      </c>
    </row>
    <row r="55" spans="1:15" ht="15.75" thickBot="1">
      <c r="A55" s="99"/>
      <c r="B55" s="57" t="s">
        <v>47</v>
      </c>
      <c r="C55" s="131">
        <v>2468117.0500851111</v>
      </c>
      <c r="D55" s="10">
        <v>2805689.6331150108</v>
      </c>
      <c r="E55" s="57">
        <v>3089564.6683086259</v>
      </c>
      <c r="F55" s="10">
        <v>3487294.1155712823</v>
      </c>
      <c r="G55" s="57">
        <v>3792987.3245325857</v>
      </c>
      <c r="H55" s="10">
        <v>4094046.0979129886</v>
      </c>
      <c r="I55" s="57">
        <v>4783723.555927298</v>
      </c>
      <c r="J55" s="10">
        <v>5347874.5918376409</v>
      </c>
      <c r="K55" s="57">
        <v>6011711.2023210265</v>
      </c>
      <c r="L55" s="10">
        <v>6036139.7628430156</v>
      </c>
      <c r="M55" s="10">
        <v>6436533.376066762</v>
      </c>
      <c r="N55" s="10">
        <v>7356247.1180344904</v>
      </c>
      <c r="O55" s="20">
        <v>8090668.6513916375</v>
      </c>
    </row>
    <row r="56" spans="1:15">
      <c r="A56" s="13" t="s">
        <v>43</v>
      </c>
      <c r="B56" s="1"/>
      <c r="C56" s="28"/>
      <c r="D56" s="11"/>
      <c r="E56" s="11"/>
      <c r="F56" s="1"/>
      <c r="G56" s="11"/>
      <c r="H56" s="1"/>
      <c r="I56" s="1"/>
      <c r="J56" s="13"/>
      <c r="M56" s="17"/>
      <c r="N56" s="17"/>
      <c r="O56" s="17" t="str">
        <f>O29</f>
        <v>May 2, 2023</v>
      </c>
    </row>
    <row r="57" spans="1:15">
      <c r="A57" s="105"/>
      <c r="B57" s="104"/>
      <c r="C57" s="28"/>
      <c r="D57" s="1"/>
      <c r="E57" s="1"/>
      <c r="F57" s="1"/>
      <c r="G57" s="1"/>
      <c r="H57" s="1"/>
      <c r="I57" s="1"/>
      <c r="J57" s="14"/>
    </row>
    <row r="59" spans="1:15" ht="18.75">
      <c r="A59" s="154" t="s">
        <v>48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5">
      <c r="A60" s="157" t="s">
        <v>45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</row>
    <row r="61" spans="1:15" ht="15.75" thickBot="1">
      <c r="A61" s="108"/>
      <c r="B61" s="108"/>
      <c r="C61" s="28"/>
      <c r="D61" s="15"/>
      <c r="E61" s="1"/>
      <c r="F61" s="1"/>
      <c r="G61" s="15"/>
      <c r="H61" s="1"/>
      <c r="I61" s="1"/>
      <c r="J61" s="97"/>
      <c r="M61" s="2"/>
      <c r="N61" s="2"/>
      <c r="O61" s="2" t="s">
        <v>46</v>
      </c>
    </row>
    <row r="62" spans="1:15">
      <c r="A62" s="149"/>
      <c r="B62" s="151" t="s">
        <v>3</v>
      </c>
      <c r="C62" s="65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154</v>
      </c>
      <c r="K62" s="3" t="s">
        <v>158</v>
      </c>
      <c r="L62" s="3" t="s">
        <v>164</v>
      </c>
      <c r="M62" s="3" t="s">
        <v>165</v>
      </c>
      <c r="N62" s="3" t="s">
        <v>166</v>
      </c>
      <c r="O62" s="138" t="s">
        <v>167</v>
      </c>
    </row>
    <row r="63" spans="1:15">
      <c r="A63" s="150"/>
      <c r="B63" s="152"/>
      <c r="C63" s="53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155</v>
      </c>
      <c r="M63" s="4" t="s">
        <v>159</v>
      </c>
      <c r="N63" s="4" t="s">
        <v>163</v>
      </c>
      <c r="O63" s="139" t="s">
        <v>168</v>
      </c>
    </row>
    <row r="64" spans="1:15">
      <c r="A64" s="99" t="s">
        <v>20</v>
      </c>
      <c r="B64" s="93" t="s">
        <v>124</v>
      </c>
      <c r="C64" s="54">
        <v>164709.0928007983</v>
      </c>
      <c r="D64" s="54">
        <v>171053.49271813815</v>
      </c>
      <c r="E64" s="54">
        <v>177329.81229789264</v>
      </c>
      <c r="F64" s="54">
        <v>192177.52388322836</v>
      </c>
      <c r="G64" s="54">
        <v>203854.38023516143</v>
      </c>
      <c r="H64" s="54">
        <v>213517.48811311051</v>
      </c>
      <c r="I64" s="54">
        <v>233142.47104716898</v>
      </c>
      <c r="J64" s="54">
        <v>246394.21722493446</v>
      </c>
      <c r="K64" s="54">
        <v>269320.42374876322</v>
      </c>
      <c r="L64" s="54">
        <v>338414.97717071517</v>
      </c>
      <c r="M64" s="54">
        <v>317378.83904324868</v>
      </c>
      <c r="N64" s="54">
        <v>342341.39266551833</v>
      </c>
      <c r="O64" s="55">
        <v>375824.28526813519</v>
      </c>
    </row>
    <row r="65" spans="1:15">
      <c r="A65" s="99" t="s">
        <v>21</v>
      </c>
      <c r="B65" s="93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5">
        <v>5624.2909610085098</v>
      </c>
      <c r="N65" s="5">
        <v>6469.6893839396207</v>
      </c>
      <c r="O65" s="19">
        <v>6847.7392134007496</v>
      </c>
    </row>
    <row r="66" spans="1:15">
      <c r="A66" s="99" t="s">
        <v>22</v>
      </c>
      <c r="B66" s="93" t="s">
        <v>25</v>
      </c>
      <c r="C66" s="81">
        <v>276298.27779999998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585565.55410310207</v>
      </c>
      <c r="M66" s="5">
        <v>641001.28601628286</v>
      </c>
      <c r="N66" s="5">
        <v>747209.9705637726</v>
      </c>
      <c r="O66" s="19">
        <v>776990.94123163517</v>
      </c>
    </row>
    <row r="67" spans="1:15" ht="26.25">
      <c r="A67" s="99" t="s">
        <v>24</v>
      </c>
      <c r="B67" s="93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79758.746165106422</v>
      </c>
      <c r="M67" s="5">
        <v>82831.931497636091</v>
      </c>
      <c r="N67" s="5">
        <v>125055.0203055974</v>
      </c>
      <c r="O67" s="19">
        <v>150671.34464465285</v>
      </c>
    </row>
    <row r="68" spans="1:15" ht="26.25">
      <c r="A68" s="99" t="s">
        <v>26</v>
      </c>
      <c r="B68" s="93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5">
        <v>27029.512343547958</v>
      </c>
      <c r="N68" s="5">
        <v>28016.510944479058</v>
      </c>
      <c r="O68" s="19">
        <v>28764.810362340198</v>
      </c>
    </row>
    <row r="69" spans="1:15">
      <c r="A69" s="99" t="s">
        <v>27</v>
      </c>
      <c r="B69" s="93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388425.8461562483</v>
      </c>
      <c r="M69" s="5">
        <v>388873.2982279213</v>
      </c>
      <c r="N69" s="5">
        <v>430556.95310242765</v>
      </c>
      <c r="O69" s="19">
        <v>446613.30705578282</v>
      </c>
    </row>
    <row r="70" spans="1:15" ht="26.25">
      <c r="A70" s="99" t="s">
        <v>29</v>
      </c>
      <c r="B70" s="93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147710.20818012831</v>
      </c>
      <c r="M70" s="5">
        <v>158542.78494929022</v>
      </c>
      <c r="N70" s="5">
        <v>154860.23720132373</v>
      </c>
      <c r="O70" s="19">
        <v>162944.63015145215</v>
      </c>
    </row>
    <row r="71" spans="1:15">
      <c r="A71" s="99" t="s">
        <v>30</v>
      </c>
      <c r="B71" s="93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212475.89366217796</v>
      </c>
      <c r="M71" s="5">
        <v>225859.42837729593</v>
      </c>
      <c r="N71" s="5">
        <v>326293.78193667909</v>
      </c>
      <c r="O71" s="19">
        <v>402609.37689743395</v>
      </c>
    </row>
    <row r="72" spans="1:15">
      <c r="A72" s="99" t="s">
        <v>31</v>
      </c>
      <c r="B72" s="93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147488.57460695441</v>
      </c>
      <c r="M72" s="5">
        <v>155420</v>
      </c>
      <c r="N72" s="5">
        <v>164001.60000000001</v>
      </c>
      <c r="O72" s="19">
        <v>219281.3</v>
      </c>
    </row>
    <row r="73" spans="1:15">
      <c r="A73" s="99" t="s">
        <v>32</v>
      </c>
      <c r="B73" s="93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109230.97903829653</v>
      </c>
      <c r="M73" s="5">
        <v>115469.08399354816</v>
      </c>
      <c r="N73" s="5">
        <v>130992.20213373771</v>
      </c>
      <c r="O73" s="19">
        <v>139767.00113696099</v>
      </c>
    </row>
    <row r="74" spans="1:15">
      <c r="A74" s="99" t="s">
        <v>33</v>
      </c>
      <c r="B74" s="93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79931.468684150488</v>
      </c>
      <c r="M74" s="5">
        <v>82892.109125772782</v>
      </c>
      <c r="N74" s="5">
        <v>96951.931086337747</v>
      </c>
      <c r="O74" s="19">
        <v>97199.613297512275</v>
      </c>
    </row>
    <row r="75" spans="1:15">
      <c r="A75" s="99" t="s">
        <v>34</v>
      </c>
      <c r="B75" s="93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105803.80567175339</v>
      </c>
      <c r="M75" s="5">
        <v>111774</v>
      </c>
      <c r="N75" s="5">
        <v>112862</v>
      </c>
      <c r="O75" s="19">
        <v>113225</v>
      </c>
    </row>
    <row r="76" spans="1:15">
      <c r="A76" s="99" t="s">
        <v>35</v>
      </c>
      <c r="B76" s="93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42330.786735557522</v>
      </c>
      <c r="M76" s="5">
        <v>45168.049781432346</v>
      </c>
      <c r="N76" s="5">
        <v>49133.508169347813</v>
      </c>
      <c r="O76" s="19">
        <v>50897.73205442512</v>
      </c>
    </row>
    <row r="77" spans="1:15">
      <c r="A77" s="99" t="s">
        <v>37</v>
      </c>
      <c r="B77" s="93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43057.500005190741</v>
      </c>
      <c r="M77" s="5">
        <v>44663.552449579685</v>
      </c>
      <c r="N77" s="5">
        <v>46707.404579040522</v>
      </c>
      <c r="O77" s="19">
        <v>50988.634776325169</v>
      </c>
    </row>
    <row r="78" spans="1:15" ht="26.25">
      <c r="A78" s="99" t="s">
        <v>38</v>
      </c>
      <c r="B78" s="93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5">
        <v>122186.07727357802</v>
      </c>
      <c r="N78" s="5">
        <v>172024.43685411604</v>
      </c>
      <c r="O78" s="19">
        <v>172288.00314233566</v>
      </c>
    </row>
    <row r="79" spans="1:15">
      <c r="A79" s="99" t="s">
        <v>135</v>
      </c>
      <c r="B79" s="93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5">
        <v>96713.013393957284</v>
      </c>
      <c r="N79" s="5">
        <v>104334.35503356176</v>
      </c>
      <c r="O79" s="19">
        <v>90963.440001662937</v>
      </c>
    </row>
    <row r="80" spans="1:15">
      <c r="A80" s="99" t="s">
        <v>136</v>
      </c>
      <c r="B80" s="93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5">
        <v>35322.466439946642</v>
      </c>
      <c r="N80" s="5">
        <v>41461.203357865503</v>
      </c>
      <c r="O80" s="19">
        <v>44130.407838689796</v>
      </c>
    </row>
    <row r="81" spans="1:15" ht="51.75">
      <c r="A81" s="99" t="s">
        <v>157</v>
      </c>
      <c r="B81" s="93" t="s">
        <v>156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61489.683205820023</v>
      </c>
      <c r="M81" s="5">
        <v>64850.352114818263</v>
      </c>
      <c r="N81" s="5">
        <v>64829.899586076834</v>
      </c>
      <c r="O81" s="19">
        <v>64167.402466459076</v>
      </c>
    </row>
    <row r="82" spans="1:15" ht="27.75" thickBot="1">
      <c r="A82" s="109"/>
      <c r="B82" s="103" t="s">
        <v>49</v>
      </c>
      <c r="C82" s="131">
        <v>1032044.8573301219</v>
      </c>
      <c r="D82" s="10">
        <v>1187265.6328262731</v>
      </c>
      <c r="E82" s="10">
        <v>1312271.4901976772</v>
      </c>
      <c r="F82" s="10">
        <v>1464838.7374604119</v>
      </c>
      <c r="G82" s="10">
        <v>1606379.2300335625</v>
      </c>
      <c r="H82" s="10">
        <v>1752644.0507911232</v>
      </c>
      <c r="I82" s="10">
        <v>2063160.7551285625</v>
      </c>
      <c r="J82" s="10">
        <v>2336852.6754904841</v>
      </c>
      <c r="K82" s="10">
        <v>2669230.5459607751</v>
      </c>
      <c r="L82" s="10">
        <v>2607615.313531348</v>
      </c>
      <c r="M82" s="10">
        <v>2721600.0759888645</v>
      </c>
      <c r="N82" s="10">
        <v>3144102.0969038215</v>
      </c>
      <c r="O82" s="20">
        <v>3394174.9695392027</v>
      </c>
    </row>
    <row r="83" spans="1:15">
      <c r="A83" s="13" t="s">
        <v>43</v>
      </c>
      <c r="B83" s="110"/>
      <c r="C83" s="28"/>
      <c r="D83" s="11"/>
      <c r="E83" s="11"/>
      <c r="F83" s="1"/>
      <c r="G83" s="11"/>
      <c r="H83" s="1"/>
      <c r="I83" s="1"/>
      <c r="J83" s="13"/>
      <c r="M83" s="17"/>
      <c r="N83" s="17"/>
      <c r="O83" s="17" t="str">
        <f>O29</f>
        <v>May 2, 2023</v>
      </c>
    </row>
    <row r="84" spans="1:15" ht="18.75">
      <c r="A84" s="154"/>
      <c r="B84" s="154"/>
      <c r="C84" s="154"/>
      <c r="D84" s="154"/>
      <c r="E84" s="154"/>
      <c r="F84" s="154"/>
      <c r="G84" s="96"/>
      <c r="H84" s="96"/>
      <c r="I84" s="96"/>
      <c r="J84" s="96"/>
    </row>
    <row r="85" spans="1:15" ht="18.75">
      <c r="A85" s="154" t="s">
        <v>50</v>
      </c>
      <c r="B85" s="154"/>
      <c r="C85" s="154"/>
      <c r="D85" s="154"/>
      <c r="E85" s="154"/>
      <c r="F85" s="154"/>
      <c r="G85" s="21"/>
      <c r="H85" s="96"/>
      <c r="I85" s="96"/>
      <c r="J85" s="96"/>
    </row>
    <row r="86" spans="1:15">
      <c r="A86" s="157" t="s">
        <v>45</v>
      </c>
      <c r="B86" s="157"/>
      <c r="C86" s="157"/>
      <c r="D86" s="157"/>
      <c r="E86" s="157"/>
      <c r="F86" s="157"/>
      <c r="G86" s="97"/>
      <c r="H86" s="97"/>
      <c r="I86" s="97"/>
      <c r="J86" s="97"/>
    </row>
    <row r="87" spans="1:15" ht="15.75" thickBot="1">
      <c r="A87" s="108"/>
      <c r="B87" s="108"/>
      <c r="C87" s="28"/>
      <c r="D87" s="15"/>
      <c r="E87" s="1"/>
      <c r="F87" s="1"/>
      <c r="G87" s="15"/>
      <c r="H87" s="1"/>
      <c r="I87" s="1"/>
      <c r="J87" s="15"/>
      <c r="M87" s="2"/>
      <c r="N87" s="2"/>
      <c r="O87" s="2" t="s">
        <v>46</v>
      </c>
    </row>
    <row r="88" spans="1:15">
      <c r="A88" s="149"/>
      <c r="B88" s="151" t="s">
        <v>3</v>
      </c>
      <c r="C88" s="65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154</v>
      </c>
      <c r="K88" s="3" t="s">
        <v>158</v>
      </c>
      <c r="L88" s="3" t="s">
        <v>164</v>
      </c>
      <c r="M88" s="3" t="s">
        <v>165</v>
      </c>
      <c r="N88" s="3" t="s">
        <v>166</v>
      </c>
      <c r="O88" s="138" t="s">
        <v>167</v>
      </c>
    </row>
    <row r="89" spans="1:15">
      <c r="A89" s="150"/>
      <c r="B89" s="152"/>
      <c r="C89" s="53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155</v>
      </c>
      <c r="M89" s="4" t="s">
        <v>159</v>
      </c>
      <c r="N89" s="4" t="s">
        <v>163</v>
      </c>
      <c r="O89" s="139" t="s">
        <v>168</v>
      </c>
    </row>
    <row r="90" spans="1:15">
      <c r="A90" s="99" t="s">
        <v>20</v>
      </c>
      <c r="B90" s="93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862517.97706149844</v>
      </c>
      <c r="M90" s="5">
        <v>958494.77423286438</v>
      </c>
      <c r="N90" s="5">
        <v>1039073.4358263313</v>
      </c>
      <c r="O90" s="19">
        <v>1132750.8566084905</v>
      </c>
    </row>
    <row r="91" spans="1:15">
      <c r="A91" s="99" t="s">
        <v>21</v>
      </c>
      <c r="B91" s="93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5">
        <v>20448.332192015172</v>
      </c>
      <c r="N91" s="5">
        <v>23253.57031772413</v>
      </c>
      <c r="O91" s="19">
        <v>24185.140148621849</v>
      </c>
    </row>
    <row r="92" spans="1:15">
      <c r="A92" s="99" t="s">
        <v>22</v>
      </c>
      <c r="B92" s="93" t="s">
        <v>25</v>
      </c>
      <c r="C92" s="5">
        <v>84149.722200000018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174013.82611965563</v>
      </c>
      <c r="M92" s="5">
        <v>207444.18389161956</v>
      </c>
      <c r="N92" s="5">
        <v>239723.29679487203</v>
      </c>
      <c r="O92" s="19">
        <v>249694.22129659576</v>
      </c>
    </row>
    <row r="93" spans="1:15" ht="26.25">
      <c r="A93" s="99" t="s">
        <v>24</v>
      </c>
      <c r="B93" s="93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40374.769472477521</v>
      </c>
      <c r="M93" s="5">
        <v>42046.568684943006</v>
      </c>
      <c r="N93" s="5">
        <v>64280.919892790494</v>
      </c>
      <c r="O93" s="19">
        <v>76987.918764136353</v>
      </c>
    </row>
    <row r="94" spans="1:15" ht="26.25">
      <c r="A94" s="99" t="s">
        <v>26</v>
      </c>
      <c r="B94" s="93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5">
        <v>20727.648462586603</v>
      </c>
      <c r="N94" s="5">
        <v>21072.109376043081</v>
      </c>
      <c r="O94" s="19">
        <v>21543.184042494118</v>
      </c>
    </row>
    <row r="95" spans="1:15">
      <c r="A95" s="99" t="s">
        <v>27</v>
      </c>
      <c r="B95" s="93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213529.58441425761</v>
      </c>
      <c r="M95" s="5">
        <v>222587.84327079757</v>
      </c>
      <c r="N95" s="5">
        <v>245185.05104450427</v>
      </c>
      <c r="O95" s="19">
        <v>259294.98272693931</v>
      </c>
    </row>
    <row r="96" spans="1:15" ht="26.25">
      <c r="A96" s="99" t="s">
        <v>29</v>
      </c>
      <c r="B96" s="93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514977.13044011715</v>
      </c>
      <c r="M96" s="5">
        <v>579684.19091318594</v>
      </c>
      <c r="N96" s="5">
        <v>687915.18198214553</v>
      </c>
      <c r="O96" s="19">
        <v>722896.84351103706</v>
      </c>
    </row>
    <row r="97" spans="1:15">
      <c r="A97" s="99" t="s">
        <v>30</v>
      </c>
      <c r="B97" s="93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180322.87473204127</v>
      </c>
      <c r="M97" s="5">
        <v>196380.42303900546</v>
      </c>
      <c r="N97" s="5">
        <v>256979.95762642083</v>
      </c>
      <c r="O97" s="19">
        <v>318834.34498798911</v>
      </c>
    </row>
    <row r="98" spans="1:15">
      <c r="A98" s="99" t="s">
        <v>31</v>
      </c>
      <c r="B98" s="93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50432.642882577173</v>
      </c>
      <c r="M98" s="5">
        <v>58778.859999999986</v>
      </c>
      <c r="N98" s="5">
        <v>72243.41</v>
      </c>
      <c r="O98" s="19">
        <v>93051.38</v>
      </c>
    </row>
    <row r="99" spans="1:15">
      <c r="A99" s="99" t="s">
        <v>32</v>
      </c>
      <c r="B99" s="93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76955.835207758297</v>
      </c>
      <c r="M99" s="5">
        <v>82692.768077267232</v>
      </c>
      <c r="N99" s="5">
        <v>87953.346704322234</v>
      </c>
      <c r="O99" s="19">
        <v>92614.416179074324</v>
      </c>
    </row>
    <row r="100" spans="1:15">
      <c r="A100" s="99" t="s">
        <v>33</v>
      </c>
      <c r="B100" s="93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241944.95936000452</v>
      </c>
      <c r="M100" s="5">
        <v>253284.48714227579</v>
      </c>
      <c r="N100" s="5">
        <v>291012.00389944192</v>
      </c>
      <c r="O100" s="19">
        <v>346255.28707297624</v>
      </c>
    </row>
    <row r="101" spans="1:15">
      <c r="A101" s="99" t="s">
        <v>34</v>
      </c>
      <c r="B101" s="93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322955.80603540258</v>
      </c>
      <c r="M101" s="5">
        <v>333612</v>
      </c>
      <c r="N101" s="5">
        <v>356456</v>
      </c>
      <c r="O101" s="19">
        <v>392993</v>
      </c>
    </row>
    <row r="102" spans="1:15">
      <c r="A102" s="99" t="s">
        <v>35</v>
      </c>
      <c r="B102" s="93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35351.408999703148</v>
      </c>
      <c r="M102" s="5">
        <v>37098.173275284382</v>
      </c>
      <c r="N102" s="5">
        <v>40768.783239807963</v>
      </c>
      <c r="O102" s="19">
        <v>45497.016069226484</v>
      </c>
    </row>
    <row r="103" spans="1:15">
      <c r="A103" s="99" t="s">
        <v>37</v>
      </c>
      <c r="B103" s="93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27770.891816416362</v>
      </c>
      <c r="M103" s="5">
        <v>29120.905544067544</v>
      </c>
      <c r="N103" s="5">
        <v>30389.571696608444</v>
      </c>
      <c r="O103" s="19">
        <v>33753.465834201255</v>
      </c>
    </row>
    <row r="104" spans="1:15" ht="26.25">
      <c r="A104" s="99" t="s">
        <v>38</v>
      </c>
      <c r="B104" s="93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276659.56758654269</v>
      </c>
      <c r="M104" s="5">
        <v>287656.29770947056</v>
      </c>
      <c r="N104" s="5">
        <v>318770.29704719252</v>
      </c>
      <c r="O104" s="19">
        <v>382595.56184631935</v>
      </c>
    </row>
    <row r="105" spans="1:15">
      <c r="A105" s="99" t="s">
        <v>135</v>
      </c>
      <c r="B105" s="93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5">
        <v>296664.04478715127</v>
      </c>
      <c r="N105" s="5">
        <v>337838.5246250421</v>
      </c>
      <c r="O105" s="19">
        <v>385871.74093208188</v>
      </c>
    </row>
    <row r="106" spans="1:15">
      <c r="A106" s="99" t="s">
        <v>136</v>
      </c>
      <c r="B106" s="93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5">
        <v>65278.532251502329</v>
      </c>
      <c r="N106" s="5">
        <v>74163.091000849672</v>
      </c>
      <c r="O106" s="19">
        <v>89970.239275951637</v>
      </c>
    </row>
    <row r="107" spans="1:15" ht="51.75">
      <c r="A107" s="99" t="s">
        <v>157</v>
      </c>
      <c r="B107" s="93" t="s">
        <v>156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21363.328497520604</v>
      </c>
      <c r="M107" s="5">
        <v>22933.266603859782</v>
      </c>
      <c r="N107" s="5">
        <v>25066.470056570863</v>
      </c>
      <c r="O107" s="19">
        <v>27704.082556299261</v>
      </c>
    </row>
    <row r="108" spans="1:15">
      <c r="A108" s="158"/>
      <c r="B108" s="101" t="s">
        <v>40</v>
      </c>
      <c r="C108" s="133">
        <v>1436072.1927549886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3428524.4493116681</v>
      </c>
      <c r="M108" s="9">
        <v>3714933.3000778966</v>
      </c>
      <c r="N108" s="9">
        <v>4212145.021130668</v>
      </c>
      <c r="O108" s="24">
        <v>4696493.6818524338</v>
      </c>
    </row>
    <row r="109" spans="1:15">
      <c r="A109" s="158"/>
      <c r="B109" s="102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460179.20160216535</v>
      </c>
      <c r="M109" s="5">
        <v>637616.9409174989</v>
      </c>
      <c r="N109" s="5">
        <v>721551.56016100838</v>
      </c>
      <c r="O109" s="19">
        <v>684841.40301456512</v>
      </c>
    </row>
    <row r="110" spans="1:15">
      <c r="A110" s="158"/>
      <c r="B110" s="111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5">
        <v>268135.42828034004</v>
      </c>
      <c r="I110" s="5">
        <v>358178.973</v>
      </c>
      <c r="J110" s="5">
        <v>447158.22579923994</v>
      </c>
      <c r="K110" s="5">
        <v>518836.75799999997</v>
      </c>
      <c r="L110" s="5">
        <v>462633.68963154999</v>
      </c>
      <c r="M110" s="5">
        <v>640029.35902205994</v>
      </c>
      <c r="N110" s="5">
        <v>724078.8431411999</v>
      </c>
      <c r="O110" s="19">
        <v>687242.32184574706</v>
      </c>
    </row>
    <row r="111" spans="1:15">
      <c r="A111" s="158"/>
      <c r="B111" s="111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5">
        <v>1353.0376783367103</v>
      </c>
      <c r="I111" s="5">
        <v>1596.8544897784473</v>
      </c>
      <c r="J111" s="5">
        <v>2230.8523129708328</v>
      </c>
      <c r="K111" s="5">
        <v>2387.0119748787911</v>
      </c>
      <c r="L111" s="5">
        <v>2454.4880293846645</v>
      </c>
      <c r="M111" s="5">
        <v>2412.4181045610112</v>
      </c>
      <c r="N111" s="5">
        <v>2527.2829801915791</v>
      </c>
      <c r="O111" s="19">
        <v>2400.9188311819998</v>
      </c>
    </row>
    <row r="112" spans="1:15" ht="15.75" thickBot="1">
      <c r="A112" s="159"/>
      <c r="B112" s="103" t="s">
        <v>42</v>
      </c>
      <c r="C112" s="144">
        <f t="shared" ref="C112:L112" si="0">+C109+C108</f>
        <v>1559221.7637687016</v>
      </c>
      <c r="D112" s="10">
        <f t="shared" si="0"/>
        <v>1758379.1778574469</v>
      </c>
      <c r="E112" s="10">
        <f t="shared" si="0"/>
        <v>1949294.8185045589</v>
      </c>
      <c r="F112" s="10">
        <f t="shared" si="0"/>
        <v>2232525.2835277542</v>
      </c>
      <c r="G112" s="10">
        <f t="shared" si="0"/>
        <v>2423638.4828479951</v>
      </c>
      <c r="H112" s="10">
        <f t="shared" si="0"/>
        <v>2608184.437723869</v>
      </c>
      <c r="I112" s="10">
        <f t="shared" si="0"/>
        <v>3077144.9193089572</v>
      </c>
      <c r="J112" s="10">
        <f t="shared" si="0"/>
        <v>3455949.2898334255</v>
      </c>
      <c r="K112" s="10">
        <f t="shared" si="0"/>
        <v>3858930.4023853722</v>
      </c>
      <c r="L112" s="10">
        <f t="shared" si="0"/>
        <v>3888703.6509138336</v>
      </c>
      <c r="M112" s="10">
        <f t="shared" ref="M112:N112" si="1">+M109+M108</f>
        <v>4352550.2409953959</v>
      </c>
      <c r="N112" s="10">
        <f t="shared" si="1"/>
        <v>4933696.5812916765</v>
      </c>
      <c r="O112" s="20">
        <f t="shared" ref="O112" si="2">+O109+O108</f>
        <v>5381335.0848669987</v>
      </c>
    </row>
    <row r="113" spans="1:15">
      <c r="A113" s="13" t="s">
        <v>43</v>
      </c>
      <c r="B113" s="106"/>
      <c r="C113" s="28"/>
      <c r="D113" s="11"/>
      <c r="E113" s="11"/>
      <c r="F113" s="1"/>
      <c r="G113" s="11"/>
      <c r="H113" s="1"/>
      <c r="I113" s="1"/>
      <c r="J113" s="11"/>
      <c r="M113" s="17"/>
      <c r="N113" s="17"/>
      <c r="O113" s="17" t="str">
        <f>O29</f>
        <v>May 2, 2023</v>
      </c>
    </row>
    <row r="114" spans="1:15">
      <c r="A114" s="104"/>
      <c r="B114" s="106"/>
      <c r="C114" s="28"/>
      <c r="D114" s="1"/>
      <c r="E114" s="1"/>
      <c r="F114" s="1"/>
      <c r="G114" s="1"/>
      <c r="H114" s="1"/>
      <c r="I114" s="1"/>
      <c r="J114" s="1"/>
    </row>
    <row r="115" spans="1:15" ht="18.75">
      <c r="A115" s="154" t="s">
        <v>53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</row>
    <row r="116" spans="1:15">
      <c r="A116" s="157" t="s">
        <v>160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</row>
    <row r="117" spans="1:15" ht="15.75" thickBot="1">
      <c r="A117" s="108"/>
      <c r="B117" s="108"/>
      <c r="C117" s="28"/>
      <c r="D117" s="15"/>
      <c r="E117" s="1"/>
      <c r="F117" s="1"/>
      <c r="G117" s="15"/>
      <c r="H117" s="1"/>
      <c r="I117" s="1"/>
      <c r="J117" s="15"/>
      <c r="M117" s="2"/>
      <c r="N117" s="2"/>
      <c r="O117" s="2" t="s">
        <v>46</v>
      </c>
    </row>
    <row r="118" spans="1:15">
      <c r="A118" s="149" t="s">
        <v>54</v>
      </c>
      <c r="B118" s="151" t="s">
        <v>3</v>
      </c>
      <c r="C118" s="65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154</v>
      </c>
      <c r="K118" s="3" t="s">
        <v>158</v>
      </c>
      <c r="L118" s="3" t="s">
        <v>164</v>
      </c>
      <c r="M118" s="3" t="s">
        <v>165</v>
      </c>
      <c r="N118" s="3" t="s">
        <v>166</v>
      </c>
      <c r="O118" s="138" t="s">
        <v>167</v>
      </c>
    </row>
    <row r="119" spans="1:15">
      <c r="A119" s="150"/>
      <c r="B119" s="152"/>
      <c r="C119" s="53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155</v>
      </c>
      <c r="M119" s="4" t="s">
        <v>159</v>
      </c>
      <c r="N119" s="4" t="s">
        <v>163</v>
      </c>
      <c r="O119" s="139" t="s">
        <v>168</v>
      </c>
    </row>
    <row r="120" spans="1:15">
      <c r="A120" s="99" t="s">
        <v>20</v>
      </c>
      <c r="B120" s="93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5">
        <v>541757.95471511001</v>
      </c>
      <c r="H120" s="5">
        <v>541301.12991778261</v>
      </c>
      <c r="I120" s="5">
        <v>569311.9932801316</v>
      </c>
      <c r="J120" s="5">
        <v>584166.82075779652</v>
      </c>
      <c r="K120" s="5">
        <v>614291.88264241419</v>
      </c>
      <c r="L120" s="5">
        <v>629229.35955747985</v>
      </c>
      <c r="M120" s="5">
        <v>647153.63075343659</v>
      </c>
      <c r="N120" s="5">
        <v>661654.69442556403</v>
      </c>
      <c r="O120" s="19">
        <v>679709.51944527926</v>
      </c>
    </row>
    <row r="121" spans="1:15">
      <c r="A121" s="99" t="s">
        <v>21</v>
      </c>
      <c r="B121" s="93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5">
        <v>10546.113284581139</v>
      </c>
      <c r="H121" s="5">
        <v>10262.940194337623</v>
      </c>
      <c r="I121" s="5">
        <v>11761.48632843927</v>
      </c>
      <c r="J121" s="5">
        <v>12866.548767662611</v>
      </c>
      <c r="K121" s="5">
        <v>15133.998843505609</v>
      </c>
      <c r="L121" s="5">
        <v>14796.590512784189</v>
      </c>
      <c r="M121" s="5">
        <v>15484.676361400192</v>
      </c>
      <c r="N121" s="5">
        <v>16853.521751747969</v>
      </c>
      <c r="O121" s="19">
        <v>17041.135155888427</v>
      </c>
    </row>
    <row r="122" spans="1:15">
      <c r="A122" s="99" t="s">
        <v>22</v>
      </c>
      <c r="B122" s="93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5">
        <v>101154.87156133843</v>
      </c>
      <c r="H122" s="5">
        <v>91536.960119004827</v>
      </c>
      <c r="I122" s="5">
        <v>106939.86872726207</v>
      </c>
      <c r="J122" s="5">
        <v>116785.49303779524</v>
      </c>
      <c r="K122" s="5">
        <v>124403.0221348278</v>
      </c>
      <c r="L122" s="5">
        <v>113170.66468644125</v>
      </c>
      <c r="M122" s="5">
        <v>122968.25403640681</v>
      </c>
      <c r="N122" s="5">
        <v>131257.45709644043</v>
      </c>
      <c r="O122" s="19">
        <v>128580.43507588678</v>
      </c>
    </row>
    <row r="123" spans="1:15" ht="26.25">
      <c r="A123" s="99" t="s">
        <v>24</v>
      </c>
      <c r="B123" s="93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5">
        <v>17387.481786767155</v>
      </c>
      <c r="H123" s="5">
        <v>15891.064792640267</v>
      </c>
      <c r="I123" s="5">
        <v>19520.237118904501</v>
      </c>
      <c r="J123" s="5">
        <v>21546.292120799444</v>
      </c>
      <c r="K123" s="5">
        <v>23617.348849308146</v>
      </c>
      <c r="L123" s="5">
        <v>28223.935078645183</v>
      </c>
      <c r="M123" s="5">
        <v>29402.677735884325</v>
      </c>
      <c r="N123" s="5">
        <v>45089.400755080991</v>
      </c>
      <c r="O123" s="19">
        <v>53819.230280136166</v>
      </c>
    </row>
    <row r="124" spans="1:15" ht="26.25">
      <c r="A124" s="99" t="s">
        <v>26</v>
      </c>
      <c r="B124" s="93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5">
        <v>13250.386453448762</v>
      </c>
      <c r="H124" s="5">
        <v>14221.856849334756</v>
      </c>
      <c r="I124" s="5">
        <v>14653.389593021813</v>
      </c>
      <c r="J124" s="5">
        <v>15322.383194144993</v>
      </c>
      <c r="K124" s="5">
        <v>15509.615242407595</v>
      </c>
      <c r="L124" s="5">
        <v>15842.77929004512</v>
      </c>
      <c r="M124" s="5">
        <v>16056.453605148821</v>
      </c>
      <c r="N124" s="5">
        <v>16381.434947668178</v>
      </c>
      <c r="O124" s="19">
        <v>16735.687278626829</v>
      </c>
    </row>
    <row r="125" spans="1:15">
      <c r="A125" s="99" t="s">
        <v>27</v>
      </c>
      <c r="B125" s="93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5">
        <v>106732.53234042175</v>
      </c>
      <c r="H125" s="5">
        <v>106864.05683762359</v>
      </c>
      <c r="I125" s="5">
        <v>126822.05609407221</v>
      </c>
      <c r="J125" s="5">
        <v>142165.48401745639</v>
      </c>
      <c r="K125" s="5">
        <v>152801.09537917131</v>
      </c>
      <c r="L125" s="5">
        <v>146094.76249015931</v>
      </c>
      <c r="M125" s="5">
        <v>156314.73187660263</v>
      </c>
      <c r="N125" s="5">
        <v>167377.5432923708</v>
      </c>
      <c r="O125" s="19">
        <v>162995.90510821063</v>
      </c>
    </row>
    <row r="126" spans="1:15" ht="26.25">
      <c r="A126" s="99" t="s">
        <v>29</v>
      </c>
      <c r="B126" s="93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5">
        <v>257602.45375331322</v>
      </c>
      <c r="H126" s="5">
        <v>251008.37043964386</v>
      </c>
      <c r="I126" s="5">
        <v>277883.55279466184</v>
      </c>
      <c r="J126" s="5">
        <v>325766.88529726258</v>
      </c>
      <c r="K126" s="5">
        <v>352193.97437163861</v>
      </c>
      <c r="L126" s="5">
        <v>312080.48231361737</v>
      </c>
      <c r="M126" s="5">
        <v>332797.50722296408</v>
      </c>
      <c r="N126" s="5">
        <v>357611.17182413116</v>
      </c>
      <c r="O126" s="19">
        <v>347015.57875421958</v>
      </c>
    </row>
    <row r="127" spans="1:15">
      <c r="A127" s="99" t="s">
        <v>30</v>
      </c>
      <c r="B127" s="93" t="s">
        <v>127</v>
      </c>
      <c r="C127" s="5">
        <v>77194.350000000006</v>
      </c>
      <c r="D127" s="5">
        <v>82507.542238225884</v>
      </c>
      <c r="E127" s="5">
        <v>89324.489561026639</v>
      </c>
      <c r="F127" s="5">
        <v>95033.382961670563</v>
      </c>
      <c r="G127" s="5">
        <v>100638.1577491916</v>
      </c>
      <c r="H127" s="5">
        <v>100812.22609417446</v>
      </c>
      <c r="I127" s="5">
        <v>105258.22396231009</v>
      </c>
      <c r="J127" s="5">
        <v>117552.47419223184</v>
      </c>
      <c r="K127" s="5">
        <v>127863.01297666397</v>
      </c>
      <c r="L127" s="5">
        <v>112782.76920576626</v>
      </c>
      <c r="M127" s="5">
        <v>117785.24348814395</v>
      </c>
      <c r="N127" s="5">
        <v>123212.51088371899</v>
      </c>
      <c r="O127" s="19">
        <v>124621.81763045368</v>
      </c>
    </row>
    <row r="128" spans="1:15">
      <c r="A128" s="99" t="s">
        <v>31</v>
      </c>
      <c r="B128" s="93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5">
        <v>29798.71931808714</v>
      </c>
      <c r="H128" s="5">
        <v>27419.665319864667</v>
      </c>
      <c r="I128" s="5">
        <v>31091.696640870432</v>
      </c>
      <c r="J128" s="5">
        <v>34886.992525115027</v>
      </c>
      <c r="K128" s="5">
        <v>38348.296305002033</v>
      </c>
      <c r="L128" s="5">
        <v>24245.122196670869</v>
      </c>
      <c r="M128" s="5">
        <v>26846.52</v>
      </c>
      <c r="N128" s="5">
        <v>30231.49</v>
      </c>
      <c r="O128" s="19">
        <v>35842.65</v>
      </c>
    </row>
    <row r="129" spans="1:26">
      <c r="A129" s="99" t="s">
        <v>32</v>
      </c>
      <c r="B129" s="93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5">
        <v>61794.528492676676</v>
      </c>
      <c r="H129" s="5">
        <v>62839.844005325882</v>
      </c>
      <c r="I129" s="5">
        <v>71416.116596801046</v>
      </c>
      <c r="J129" s="5">
        <v>72941.938639811124</v>
      </c>
      <c r="K129" s="5">
        <v>78084.202003198894</v>
      </c>
      <c r="L129" s="5">
        <v>79661.768526620392</v>
      </c>
      <c r="M129" s="5">
        <v>82589.16167876996</v>
      </c>
      <c r="N129" s="5">
        <v>85998.345755791684</v>
      </c>
      <c r="O129" s="19">
        <v>89497.038219226175</v>
      </c>
    </row>
    <row r="130" spans="1:26">
      <c r="A130" s="99" t="s">
        <v>33</v>
      </c>
      <c r="B130" s="93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5">
        <v>80961.237122236766</v>
      </c>
      <c r="H130" s="5">
        <v>88169.929775555909</v>
      </c>
      <c r="I130" s="5">
        <v>96809.704358506715</v>
      </c>
      <c r="J130" s="5">
        <v>105940.5025935999</v>
      </c>
      <c r="K130" s="5">
        <v>112666.68473151716</v>
      </c>
      <c r="L130" s="5">
        <v>112273.798050596</v>
      </c>
      <c r="M130" s="5">
        <v>117504.09223004067</v>
      </c>
      <c r="N130" s="5">
        <v>125593.04975333142</v>
      </c>
      <c r="O130" s="19">
        <v>134750.93679240119</v>
      </c>
    </row>
    <row r="131" spans="1:26">
      <c r="A131" s="99" t="s">
        <v>34</v>
      </c>
      <c r="B131" s="93" t="s">
        <v>131</v>
      </c>
      <c r="C131" s="5">
        <v>143469.63896132057</v>
      </c>
      <c r="D131" s="5">
        <v>145494.42171661716</v>
      </c>
      <c r="E131" s="5">
        <v>148226.03166412193</v>
      </c>
      <c r="F131" s="5">
        <v>150618.19877445817</v>
      </c>
      <c r="G131" s="5">
        <v>152881.77813997434</v>
      </c>
      <c r="H131" s="5">
        <v>153477.78730511415</v>
      </c>
      <c r="I131" s="5">
        <v>159688.60807931682</v>
      </c>
      <c r="J131" s="5">
        <v>162181.43681462464</v>
      </c>
      <c r="K131" s="5">
        <v>168268.81518380059</v>
      </c>
      <c r="L131" s="5">
        <v>171766.18304110048</v>
      </c>
      <c r="M131" s="5">
        <v>176516.16997372749</v>
      </c>
      <c r="N131" s="5">
        <v>179386.95749535714</v>
      </c>
      <c r="O131" s="19">
        <v>183281.6029641082</v>
      </c>
    </row>
    <row r="132" spans="1:26">
      <c r="A132" s="99" t="s">
        <v>35</v>
      </c>
      <c r="B132" s="93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5">
        <v>15620.041758886851</v>
      </c>
      <c r="H132" s="5">
        <v>15922.034984255264</v>
      </c>
      <c r="I132" s="5">
        <v>17308.699655183784</v>
      </c>
      <c r="J132" s="5">
        <v>18165.289405950032</v>
      </c>
      <c r="K132" s="5">
        <v>19183.848301525031</v>
      </c>
      <c r="L132" s="5">
        <v>19475.902783302834</v>
      </c>
      <c r="M132" s="5">
        <v>19769.020457970233</v>
      </c>
      <c r="N132" s="5">
        <v>20460.765511944926</v>
      </c>
      <c r="O132" s="19">
        <v>21339.557277582135</v>
      </c>
    </row>
    <row r="133" spans="1:26">
      <c r="A133" s="99" t="s">
        <v>37</v>
      </c>
      <c r="B133" s="93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5">
        <v>9108.3894540945039</v>
      </c>
      <c r="H133" s="5">
        <v>10197.887229632473</v>
      </c>
      <c r="I133" s="5">
        <v>11858.612229651579</v>
      </c>
      <c r="J133" s="5">
        <v>14066.711509124731</v>
      </c>
      <c r="K133" s="5">
        <v>14972.133473000684</v>
      </c>
      <c r="L133" s="5">
        <v>15299.621840438907</v>
      </c>
      <c r="M133" s="5">
        <v>15650.924072136251</v>
      </c>
      <c r="N133" s="5">
        <v>15993.99065068342</v>
      </c>
      <c r="O133" s="19">
        <v>16795.88877854047</v>
      </c>
    </row>
    <row r="134" spans="1:26" ht="26.25">
      <c r="A134" s="99" t="s">
        <v>38</v>
      </c>
      <c r="B134" s="93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101768.61915727213</v>
      </c>
      <c r="M134" s="5">
        <v>105212.48127727846</v>
      </c>
      <c r="N134" s="5">
        <v>109505.42667371778</v>
      </c>
      <c r="O134" s="19">
        <v>115309.09036959594</v>
      </c>
    </row>
    <row r="135" spans="1:26">
      <c r="A135" s="99" t="s">
        <v>135</v>
      </c>
      <c r="B135" s="93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5">
        <v>128759.72517496048</v>
      </c>
      <c r="N135" s="5">
        <v>134760.42763938545</v>
      </c>
      <c r="O135" s="19">
        <v>140239.30088065215</v>
      </c>
    </row>
    <row r="136" spans="1:26">
      <c r="A136" s="99" t="s">
        <v>136</v>
      </c>
      <c r="B136" s="93" t="s">
        <v>137</v>
      </c>
      <c r="C136" s="5">
        <v>16884.926986464732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5">
        <v>29315.687620357283</v>
      </c>
      <c r="N136" s="5">
        <v>31366.112007039552</v>
      </c>
      <c r="O136" s="19">
        <v>33408.552603222895</v>
      </c>
    </row>
    <row r="137" spans="1:26" ht="51.75">
      <c r="A137" s="99" t="s">
        <v>157</v>
      </c>
      <c r="B137" s="93" t="s">
        <v>156</v>
      </c>
      <c r="C137" s="5">
        <v>6664.1289264193729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10031.329029079383</v>
      </c>
      <c r="M137" s="5">
        <v>10370.42236493022</v>
      </c>
      <c r="N137" s="5">
        <v>10835.233135259465</v>
      </c>
      <c r="O137" s="19">
        <v>11399.463217545937</v>
      </c>
    </row>
    <row r="138" spans="1:26">
      <c r="A138" s="112"/>
      <c r="B138" s="100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629229.35955747985</v>
      </c>
      <c r="M138" s="5">
        <v>647153.63075343659</v>
      </c>
      <c r="N138" s="5">
        <v>661654.69442556403</v>
      </c>
      <c r="O138" s="19">
        <v>679709.51944527926</v>
      </c>
    </row>
    <row r="139" spans="1:26">
      <c r="A139" s="112"/>
      <c r="B139" s="100" t="s">
        <v>139</v>
      </c>
      <c r="C139" s="5">
        <v>955746.11066653603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1494971.1900919673</v>
      </c>
      <c r="L139" s="5">
        <v>1428920.0001076246</v>
      </c>
      <c r="M139" s="5">
        <v>1503343.7491767211</v>
      </c>
      <c r="N139" s="5">
        <v>1601914.8391736692</v>
      </c>
      <c r="O139" s="19">
        <v>1632673.8703862973</v>
      </c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>
      <c r="A140" s="158"/>
      <c r="B140" s="101" t="s">
        <v>40</v>
      </c>
      <c r="C140" s="145">
        <v>1436072.1927549886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2109263.0727343815</v>
      </c>
      <c r="L140" s="9">
        <v>2058149.3596651044</v>
      </c>
      <c r="M140" s="9">
        <v>2150497.3799301577</v>
      </c>
      <c r="N140" s="9">
        <v>2263569.5335992333</v>
      </c>
      <c r="O140" s="24">
        <v>2312383.3898315765</v>
      </c>
    </row>
    <row r="141" spans="1:26">
      <c r="A141" s="158"/>
      <c r="B141" s="102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226150.3021987039</v>
      </c>
      <c r="M141" s="5">
        <v>244320.12207855657</v>
      </c>
      <c r="N141" s="5">
        <v>265673.70074822241</v>
      </c>
      <c r="O141" s="19">
        <v>263867.11958313448</v>
      </c>
    </row>
    <row r="142" spans="1:26" ht="15.75" thickBot="1">
      <c r="A142" s="159"/>
      <c r="B142" s="103" t="s">
        <v>42</v>
      </c>
      <c r="C142" s="144">
        <v>1559221.7637687016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2339742.7043330343</v>
      </c>
      <c r="L142" s="10">
        <v>2284299.6618638085</v>
      </c>
      <c r="M142" s="10">
        <v>2394817.5020087142</v>
      </c>
      <c r="N142" s="10">
        <v>2529243.2343474557</v>
      </c>
      <c r="O142" s="20">
        <v>2576250.509414711</v>
      </c>
    </row>
    <row r="143" spans="1:26">
      <c r="A143" s="13" t="s">
        <v>43</v>
      </c>
      <c r="B143" s="113"/>
      <c r="C143" s="28"/>
      <c r="D143" s="11"/>
      <c r="E143" s="11"/>
      <c r="F143" s="2"/>
      <c r="G143" s="2"/>
      <c r="H143" s="11"/>
      <c r="I143" s="2"/>
      <c r="J143" s="11"/>
      <c r="M143" s="17"/>
      <c r="N143" s="17"/>
      <c r="O143" s="17" t="str">
        <f>O113</f>
        <v>May 2, 2023</v>
      </c>
    </row>
    <row r="144" spans="1:26">
      <c r="A144" s="106"/>
      <c r="B144" s="154" t="s">
        <v>142</v>
      </c>
      <c r="C144" s="154"/>
      <c r="D144" s="154"/>
      <c r="E144" s="154"/>
      <c r="F144" s="154"/>
      <c r="G144" s="154"/>
      <c r="H144" s="154"/>
      <c r="I144" s="154"/>
      <c r="J144" s="154"/>
      <c r="K144" s="154"/>
    </row>
    <row r="145" spans="1:19">
      <c r="A145" s="106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</row>
    <row r="146" spans="1:19">
      <c r="A146" s="106"/>
      <c r="B146" s="157" t="s">
        <v>45</v>
      </c>
      <c r="C146" s="157"/>
      <c r="D146" s="157"/>
      <c r="E146" s="157"/>
      <c r="F146" s="157"/>
      <c r="G146" s="157"/>
      <c r="H146" s="157"/>
      <c r="I146" s="157"/>
      <c r="J146" s="157"/>
      <c r="K146" s="157"/>
    </row>
    <row r="147" spans="1:19" ht="15.75" thickBot="1">
      <c r="A147" s="106"/>
      <c r="B147" s="106"/>
      <c r="C147" s="28"/>
      <c r="D147" s="15"/>
      <c r="E147" s="1"/>
      <c r="F147" s="1"/>
      <c r="G147" s="15"/>
      <c r="H147" s="1"/>
      <c r="I147" s="1"/>
      <c r="J147" s="15"/>
      <c r="M147" s="2"/>
      <c r="N147" s="2"/>
      <c r="O147" s="2" t="s">
        <v>46</v>
      </c>
    </row>
    <row r="148" spans="1:19">
      <c r="A148" s="106"/>
      <c r="B148" s="155" t="s">
        <v>55</v>
      </c>
      <c r="C148" s="65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154</v>
      </c>
      <c r="K148" s="3" t="s">
        <v>158</v>
      </c>
      <c r="L148" s="3" t="s">
        <v>164</v>
      </c>
      <c r="M148" s="3" t="s">
        <v>165</v>
      </c>
      <c r="N148" s="3" t="s">
        <v>166</v>
      </c>
      <c r="O148" s="138" t="s">
        <v>167</v>
      </c>
    </row>
    <row r="149" spans="1:19">
      <c r="A149" s="106"/>
      <c r="B149" s="156"/>
      <c r="C149" s="53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155</v>
      </c>
      <c r="M149" s="4" t="s">
        <v>159</v>
      </c>
      <c r="N149" s="4" t="s">
        <v>163</v>
      </c>
      <c r="O149" s="139" t="s">
        <v>168</v>
      </c>
    </row>
    <row r="150" spans="1:19">
      <c r="A150" s="106"/>
      <c r="B150" s="114" t="s">
        <v>56</v>
      </c>
      <c r="C150" s="136">
        <v>1559221.7637687016</v>
      </c>
      <c r="D150" s="69">
        <v>1758379.1778574469</v>
      </c>
      <c r="E150" s="69">
        <v>1949294.8185045589</v>
      </c>
      <c r="F150" s="69">
        <v>2232525.2835277542</v>
      </c>
      <c r="G150" s="69">
        <v>2423638.4828479951</v>
      </c>
      <c r="H150" s="69">
        <v>2608184.437723869</v>
      </c>
      <c r="I150" s="69">
        <v>3077144.9193089572</v>
      </c>
      <c r="J150" s="69">
        <v>3455949.2898334255</v>
      </c>
      <c r="K150" s="69">
        <v>3858930.4023853722</v>
      </c>
      <c r="L150" s="69">
        <v>3888703.6509138336</v>
      </c>
      <c r="M150" s="69">
        <v>4352550.2409953959</v>
      </c>
      <c r="N150" s="69">
        <v>4933696.5812916765</v>
      </c>
      <c r="O150" s="146">
        <v>5381335.0848669987</v>
      </c>
    </row>
    <row r="151" spans="1:19">
      <c r="A151" s="106"/>
      <c r="B151" s="114" t="s">
        <v>57</v>
      </c>
      <c r="C151" s="8">
        <v>1448115.3551538873</v>
      </c>
      <c r="D151" s="22">
        <v>1598003.8531820972</v>
      </c>
      <c r="E151" s="22">
        <v>1789862.6409575525</v>
      </c>
      <c r="F151" s="22">
        <v>2023455.6036075947</v>
      </c>
      <c r="G151" s="22">
        <v>2238829.5074590803</v>
      </c>
      <c r="H151" s="22">
        <v>2513171.9581776042</v>
      </c>
      <c r="I151" s="22">
        <v>2677585.1859926451</v>
      </c>
      <c r="J151" s="22">
        <v>2944758.6761377258</v>
      </c>
      <c r="K151" s="22">
        <v>3268382.5660385811</v>
      </c>
      <c r="L151" s="22">
        <v>3666294.7880911082</v>
      </c>
      <c r="M151" s="22">
        <v>4075168.8672802169</v>
      </c>
      <c r="N151" s="22">
        <v>4648915.4666304737</v>
      </c>
      <c r="O151" s="23">
        <v>5036148.9081028914</v>
      </c>
    </row>
    <row r="152" spans="1:19">
      <c r="A152" s="105"/>
      <c r="B152" s="115" t="s">
        <v>58</v>
      </c>
      <c r="C152" s="68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9">
        <v>359259.97</v>
      </c>
      <c r="N152" s="9">
        <v>418655.96712128143</v>
      </c>
      <c r="O152" s="24">
        <v>292311.5396863356</v>
      </c>
    </row>
    <row r="153" spans="1:19">
      <c r="A153" s="110"/>
      <c r="B153" s="116" t="s">
        <v>59</v>
      </c>
      <c r="C153" s="6">
        <v>78387.561019865912</v>
      </c>
      <c r="D153" s="25">
        <v>86936.536608445997</v>
      </c>
      <c r="E153" s="25">
        <v>92343.95706392001</v>
      </c>
      <c r="F153" s="25">
        <v>112252.68774171</v>
      </c>
      <c r="G153" s="25">
        <v>129847.12089080375</v>
      </c>
      <c r="H153" s="25">
        <v>131535.90279149002</v>
      </c>
      <c r="I153" s="25">
        <v>167721.91555819599</v>
      </c>
      <c r="J153" s="25">
        <v>175078.81096449422</v>
      </c>
      <c r="K153" s="25">
        <v>190439.80602156158</v>
      </c>
      <c r="L153" s="25">
        <v>219304.05844455515</v>
      </c>
      <c r="M153" s="25">
        <v>221477.85</v>
      </c>
      <c r="N153" s="25">
        <v>264974.40214318951</v>
      </c>
      <c r="O153" s="26">
        <v>272617.89451270457</v>
      </c>
      <c r="P153" s="52"/>
    </row>
    <row r="154" spans="1:19">
      <c r="A154" s="110"/>
      <c r="B154" s="116" t="s">
        <v>60</v>
      </c>
      <c r="C154" s="6">
        <v>49426.255131827333</v>
      </c>
      <c r="D154" s="25">
        <v>51911.875107724001</v>
      </c>
      <c r="E154" s="25">
        <v>54522.495584834003</v>
      </c>
      <c r="F154" s="25">
        <v>66374.817965075999</v>
      </c>
      <c r="G154" s="25">
        <v>83723.829434320258</v>
      </c>
      <c r="H154" s="25">
        <v>75189.277835337998</v>
      </c>
      <c r="I154" s="25">
        <v>94405.853614140011</v>
      </c>
      <c r="J154" s="25">
        <v>103523.79476248633</v>
      </c>
      <c r="K154" s="25">
        <v>122793.24891818603</v>
      </c>
      <c r="L154" s="25">
        <v>133313.16969464408</v>
      </c>
      <c r="M154" s="25">
        <v>137782.12</v>
      </c>
      <c r="N154" s="25">
        <v>153681.56497809189</v>
      </c>
      <c r="O154" s="26">
        <v>19693.645173631005</v>
      </c>
      <c r="P154" s="60"/>
      <c r="Q154" s="60"/>
      <c r="R154" s="60"/>
      <c r="S154" s="60"/>
    </row>
    <row r="155" spans="1:19">
      <c r="A155" s="105"/>
      <c r="B155" s="115" t="s">
        <v>61</v>
      </c>
      <c r="C155" s="68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9">
        <v>3639525.7014700314</v>
      </c>
      <c r="N155" s="9">
        <v>4141515.6860653628</v>
      </c>
      <c r="O155" s="24">
        <v>4642274.413636744</v>
      </c>
    </row>
    <row r="156" spans="1:19">
      <c r="A156" s="106"/>
      <c r="B156" s="116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5">
        <v>1796520.2432999562</v>
      </c>
      <c r="N156" s="5">
        <v>2026613.9305953444</v>
      </c>
      <c r="O156" s="19">
        <v>2244048.0341147762</v>
      </c>
    </row>
    <row r="157" spans="1:19">
      <c r="A157" s="110"/>
      <c r="B157" s="116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5">
        <v>682771.09521150391</v>
      </c>
      <c r="N157" s="5">
        <v>770556.6557863116</v>
      </c>
      <c r="O157" s="19">
        <v>867572.34947849065</v>
      </c>
    </row>
    <row r="158" spans="1:19">
      <c r="A158" s="106"/>
      <c r="B158" s="116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5">
        <v>1160234.3629585712</v>
      </c>
      <c r="N158" s="5">
        <v>1344345.0996837066</v>
      </c>
      <c r="O158" s="19">
        <v>1530654.0300434767</v>
      </c>
    </row>
    <row r="159" spans="1:19">
      <c r="A159" s="113"/>
      <c r="B159" s="115" t="s">
        <v>65</v>
      </c>
      <c r="C159" s="68">
        <v>22303.234453222001</v>
      </c>
      <c r="D159" s="9">
        <v>25254.149824918684</v>
      </c>
      <c r="E159" s="9">
        <v>28300.016378721597</v>
      </c>
      <c r="F159" s="9">
        <v>32610.478509127755</v>
      </c>
      <c r="G159" s="9">
        <v>36360.751901915195</v>
      </c>
      <c r="H159" s="9">
        <v>39985.142034267163</v>
      </c>
      <c r="I159" s="9">
        <v>44865.353361007772</v>
      </c>
      <c r="J159" s="9">
        <v>48985.396495344743</v>
      </c>
      <c r="K159" s="9">
        <v>58769.925351096936</v>
      </c>
      <c r="L159" s="9">
        <v>67255.891193075251</v>
      </c>
      <c r="M159" s="9">
        <v>76383.195810185716</v>
      </c>
      <c r="N159" s="9">
        <v>88743.813443829626</v>
      </c>
      <c r="O159" s="24">
        <v>101562.95477981197</v>
      </c>
    </row>
    <row r="160" spans="1:19" ht="27">
      <c r="A160" s="105"/>
      <c r="B160" s="115" t="s">
        <v>66</v>
      </c>
      <c r="C160" s="68">
        <v>1369727.7941340215</v>
      </c>
      <c r="D160" s="9">
        <v>1511067.3165736513</v>
      </c>
      <c r="E160" s="9">
        <v>1697518.6838936324</v>
      </c>
      <c r="F160" s="9">
        <v>1911202.9158658849</v>
      </c>
      <c r="G160" s="9">
        <v>2108982.3865682767</v>
      </c>
      <c r="H160" s="9">
        <v>2381636.0553861139</v>
      </c>
      <c r="I160" s="9">
        <v>2509863.270434449</v>
      </c>
      <c r="J160" s="9">
        <v>2769679.8651732313</v>
      </c>
      <c r="K160" s="9">
        <v>3077942.7600170192</v>
      </c>
      <c r="L160" s="9">
        <v>3446990.7296465528</v>
      </c>
      <c r="M160" s="9">
        <v>3853691.0172802173</v>
      </c>
      <c r="N160" s="9">
        <v>4383941.064487284</v>
      </c>
      <c r="O160" s="24">
        <v>4763531.0135901868</v>
      </c>
    </row>
    <row r="161" spans="1:15">
      <c r="A161" s="106"/>
      <c r="B161" s="114" t="s">
        <v>67</v>
      </c>
      <c r="C161" s="8">
        <v>433623.60846510192</v>
      </c>
      <c r="D161" s="22">
        <v>502944.01325664471</v>
      </c>
      <c r="E161" s="22">
        <v>578484.60192436585</v>
      </c>
      <c r="F161" s="22">
        <v>691772.2540324732</v>
      </c>
      <c r="G161" s="22">
        <v>758051.94675126299</v>
      </c>
      <c r="H161" s="22">
        <v>736577.34617297107</v>
      </c>
      <c r="I161" s="22">
        <v>1148546.0029745237</v>
      </c>
      <c r="J161" s="22">
        <v>1366751.924826843</v>
      </c>
      <c r="K161" s="22">
        <v>1596776.8131379036</v>
      </c>
      <c r="L161" s="22">
        <v>1183732.3384166558</v>
      </c>
      <c r="M161" s="22">
        <v>1530513.2461840266</v>
      </c>
      <c r="N161" s="22">
        <v>1846016.6462436207</v>
      </c>
      <c r="O161" s="23">
        <v>1754158.483060379</v>
      </c>
    </row>
    <row r="162" spans="1:15">
      <c r="A162" s="110"/>
      <c r="B162" s="115" t="s">
        <v>68</v>
      </c>
      <c r="C162" s="68">
        <v>373938.84720740502</v>
      </c>
      <c r="D162" s="9">
        <v>421842.32838031242</v>
      </c>
      <c r="E162" s="9">
        <v>482065.12007416051</v>
      </c>
      <c r="F162" s="9">
        <v>563759.17532607715</v>
      </c>
      <c r="G162" s="9">
        <v>667804.68111257942</v>
      </c>
      <c r="H162" s="9">
        <v>748685.12493681605</v>
      </c>
      <c r="I162" s="9">
        <v>940850.48766939482</v>
      </c>
      <c r="J162" s="9">
        <v>1120863.8871575706</v>
      </c>
      <c r="K162" s="9">
        <v>1304902.1655660395</v>
      </c>
      <c r="L162" s="9">
        <v>1184857.6908447917</v>
      </c>
      <c r="M162" s="9">
        <v>1276857.1511081266</v>
      </c>
      <c r="N162" s="9">
        <v>1403803.5659284478</v>
      </c>
      <c r="O162" s="24">
        <v>1356457.483060379</v>
      </c>
    </row>
    <row r="163" spans="1:15">
      <c r="A163" s="110"/>
      <c r="B163" s="116" t="s">
        <v>140</v>
      </c>
      <c r="C163" s="5">
        <v>72014.029611999998</v>
      </c>
      <c r="D163" s="25">
        <v>67782.984217727309</v>
      </c>
      <c r="E163" s="25">
        <v>74903.914588920627</v>
      </c>
      <c r="F163" s="25">
        <v>94150.231883102562</v>
      </c>
      <c r="G163" s="25">
        <v>105358.75122872461</v>
      </c>
      <c r="H163" s="25">
        <v>142821.5089811431</v>
      </c>
      <c r="I163" s="25">
        <v>243535.79280237755</v>
      </c>
      <c r="J163" s="25">
        <v>253228.88245794619</v>
      </c>
      <c r="K163" s="25">
        <v>221875.40829669128</v>
      </c>
      <c r="L163" s="25">
        <v>206829.59310927606</v>
      </c>
      <c r="M163" s="25">
        <v>270683.9043758699</v>
      </c>
      <c r="N163" s="25">
        <v>295886.94024773955</v>
      </c>
      <c r="O163" s="26">
        <v>281898.5131545919</v>
      </c>
    </row>
    <row r="164" spans="1:15">
      <c r="A164" s="110"/>
      <c r="B164" s="116" t="s">
        <v>148</v>
      </c>
      <c r="C164" s="91">
        <v>63111.1</v>
      </c>
      <c r="D164" s="91">
        <v>71962.756999999983</v>
      </c>
      <c r="E164" s="91">
        <v>48260.343000000015</v>
      </c>
      <c r="F164" s="91">
        <v>54746.7</v>
      </c>
      <c r="G164" s="91">
        <v>26675.3</v>
      </c>
      <c r="H164" s="91">
        <v>135156.9</v>
      </c>
      <c r="I164" s="91">
        <v>141642.4</v>
      </c>
      <c r="J164" s="91">
        <v>89184</v>
      </c>
      <c r="K164" s="91">
        <v>99681.71361097433</v>
      </c>
      <c r="L164" s="91">
        <v>93024.849157977136</v>
      </c>
      <c r="M164" s="91">
        <v>61161.67</v>
      </c>
      <c r="N164" s="91">
        <v>66867.72</v>
      </c>
      <c r="O164" s="92">
        <v>31997</v>
      </c>
    </row>
    <row r="165" spans="1:15">
      <c r="A165" s="106"/>
      <c r="B165" s="116" t="s">
        <v>69</v>
      </c>
      <c r="C165" s="5">
        <v>238813.71759540503</v>
      </c>
      <c r="D165" s="5">
        <v>282096.58716258511</v>
      </c>
      <c r="E165" s="5">
        <v>358900.86248523986</v>
      </c>
      <c r="F165" s="5">
        <v>414862.24344297458</v>
      </c>
      <c r="G165" s="5">
        <v>535770.62988385477</v>
      </c>
      <c r="H165" s="5">
        <v>470706.7159556729</v>
      </c>
      <c r="I165" s="5">
        <v>555672.29486701719</v>
      </c>
      <c r="J165" s="5">
        <v>778451.00469962438</v>
      </c>
      <c r="K165" s="5">
        <v>983345.04365837388</v>
      </c>
      <c r="L165" s="5">
        <v>885003.24857753853</v>
      </c>
      <c r="M165" s="5">
        <v>945011.57673225668</v>
      </c>
      <c r="N165" s="5">
        <v>1041048.9056807084</v>
      </c>
      <c r="O165" s="19">
        <v>1042561.9699057871</v>
      </c>
    </row>
    <row r="166" spans="1:15">
      <c r="A166" s="105"/>
      <c r="B166" s="115" t="s">
        <v>70</v>
      </c>
      <c r="C166" s="9">
        <v>59684.761257696904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9">
        <v>253656.0950759</v>
      </c>
      <c r="N166" s="9">
        <v>442213.08031517302</v>
      </c>
      <c r="O166" s="24">
        <v>397701</v>
      </c>
    </row>
    <row r="167" spans="1:15">
      <c r="A167" s="106"/>
      <c r="B167" s="114" t="s">
        <v>71</v>
      </c>
      <c r="C167" s="8">
        <v>-322517.19789649994</v>
      </c>
      <c r="D167" s="22">
        <v>-359084.3</v>
      </c>
      <c r="E167" s="22">
        <v>-453719.00000000006</v>
      </c>
      <c r="F167" s="22">
        <v>-574530.5</v>
      </c>
      <c r="G167" s="22">
        <v>-635879.20000000007</v>
      </c>
      <c r="H167" s="22">
        <v>-671772.59190160967</v>
      </c>
      <c r="I167" s="22">
        <v>-892926.93775961094</v>
      </c>
      <c r="J167" s="22">
        <v>-1134107.9443190626</v>
      </c>
      <c r="K167" s="22">
        <v>-1300060.2867160144</v>
      </c>
      <c r="L167" s="22">
        <v>-1061937.9808374103</v>
      </c>
      <c r="M167" s="22">
        <v>-1428309.4626212073</v>
      </c>
      <c r="N167" s="22">
        <v>-1770092.8833312262</v>
      </c>
      <c r="O167" s="23">
        <v>-1579218.8799074474</v>
      </c>
    </row>
    <row r="168" spans="1:15">
      <c r="A168" s="113"/>
      <c r="B168" s="115" t="s">
        <v>72</v>
      </c>
      <c r="C168" s="68">
        <v>444232.22719949996</v>
      </c>
      <c r="D168" s="9">
        <v>512947.6</v>
      </c>
      <c r="E168" s="9">
        <v>634899.30000000005</v>
      </c>
      <c r="F168" s="9">
        <v>800552.3</v>
      </c>
      <c r="G168" s="9">
        <v>883443.9</v>
      </c>
      <c r="H168" s="9">
        <v>885111.07343435206</v>
      </c>
      <c r="I168" s="9">
        <v>1133319.3040414501</v>
      </c>
      <c r="J168" s="9">
        <v>1404212.5347048461</v>
      </c>
      <c r="K168" s="9">
        <v>1600282.620618507</v>
      </c>
      <c r="L168" s="9">
        <v>1326575.866408977</v>
      </c>
      <c r="M168" s="9">
        <v>1651123.9734256428</v>
      </c>
      <c r="N168" s="9">
        <v>2103641.2317636861</v>
      </c>
      <c r="O168" s="24">
        <v>1964330.498784882</v>
      </c>
    </row>
    <row r="169" spans="1:15">
      <c r="A169" s="110"/>
      <c r="B169" s="116" t="s">
        <v>73</v>
      </c>
      <c r="C169" s="5">
        <v>382545.12719949998</v>
      </c>
      <c r="D169" s="25">
        <v>454653.1</v>
      </c>
      <c r="E169" s="25">
        <v>547294.30000000005</v>
      </c>
      <c r="F169" s="25">
        <v>696373.3</v>
      </c>
      <c r="G169" s="25">
        <v>761773</v>
      </c>
      <c r="H169" s="25">
        <v>756487.88655387657</v>
      </c>
      <c r="I169" s="25">
        <v>977945.75328046305</v>
      </c>
      <c r="J169" s="25">
        <v>1229272.2591082701</v>
      </c>
      <c r="K169" s="25">
        <v>1398685.06502843</v>
      </c>
      <c r="L169" s="25">
        <v>1169261.40853944</v>
      </c>
      <c r="M169" s="25">
        <v>1499201.5830256499</v>
      </c>
      <c r="N169" s="25">
        <v>1873440.07191605</v>
      </c>
      <c r="O169" s="26">
        <v>1654994.8087106706</v>
      </c>
    </row>
    <row r="170" spans="1:15">
      <c r="A170" s="110"/>
      <c r="B170" s="116" t="s">
        <v>74</v>
      </c>
      <c r="C170" s="5">
        <v>61687.1</v>
      </c>
      <c r="D170" s="25">
        <v>58294.5</v>
      </c>
      <c r="E170" s="25">
        <v>87605</v>
      </c>
      <c r="F170" s="25">
        <v>104179</v>
      </c>
      <c r="G170" s="25">
        <v>121670.9</v>
      </c>
      <c r="H170" s="25">
        <v>128623.18688047546</v>
      </c>
      <c r="I170" s="25">
        <v>155373.55076098701</v>
      </c>
      <c r="J170" s="25">
        <v>174940.27559657599</v>
      </c>
      <c r="K170" s="25">
        <v>201597.55559007701</v>
      </c>
      <c r="L170" s="25">
        <v>157314.457869537</v>
      </c>
      <c r="M170" s="25">
        <v>151922.39039999299</v>
      </c>
      <c r="N170" s="25">
        <v>230201.15984763601</v>
      </c>
      <c r="O170" s="26">
        <v>309335.69007421139</v>
      </c>
    </row>
    <row r="171" spans="1:15">
      <c r="A171" s="105"/>
      <c r="B171" s="115" t="s">
        <v>75</v>
      </c>
      <c r="C171" s="68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9">
        <v>240392.3662818392</v>
      </c>
      <c r="J171" s="9">
        <v>270104.59038578352</v>
      </c>
      <c r="K171" s="9">
        <v>300222.33390249271</v>
      </c>
      <c r="L171" s="9">
        <v>264637.88557156676</v>
      </c>
      <c r="M171" s="9">
        <v>222814.51080443559</v>
      </c>
      <c r="N171" s="9">
        <v>333548.34843245975</v>
      </c>
      <c r="O171" s="24">
        <v>385111.61887743452</v>
      </c>
    </row>
    <row r="172" spans="1:15">
      <c r="A172" s="106"/>
      <c r="B172" s="116" t="s">
        <v>73</v>
      </c>
      <c r="C172" s="25">
        <v>68702.529303000003</v>
      </c>
      <c r="D172" s="25">
        <v>81511.8</v>
      </c>
      <c r="E172" s="25">
        <v>85989.5</v>
      </c>
      <c r="F172" s="25">
        <v>100960.6</v>
      </c>
      <c r="G172" s="25">
        <v>98276.299999999988</v>
      </c>
      <c r="H172" s="25">
        <v>74866.121901952371</v>
      </c>
      <c r="I172" s="25">
        <v>82127.4824455786</v>
      </c>
      <c r="J172" s="25">
        <v>93473.56955684998</v>
      </c>
      <c r="K172" s="25">
        <v>113850.82300612597</v>
      </c>
      <c r="L172" s="25">
        <v>108288.0835693877</v>
      </c>
      <c r="M172" s="25">
        <v>143744.64402002192</v>
      </c>
      <c r="N172" s="25">
        <v>211464.68151665281</v>
      </c>
      <c r="O172" s="26">
        <v>182135.59433064639</v>
      </c>
    </row>
    <row r="173" spans="1:15">
      <c r="A173" s="110"/>
      <c r="B173" s="116" t="s">
        <v>74</v>
      </c>
      <c r="C173" s="25">
        <v>53012.5</v>
      </c>
      <c r="D173" s="25">
        <v>72351.5</v>
      </c>
      <c r="E173" s="25">
        <v>95190.8</v>
      </c>
      <c r="F173" s="25">
        <v>125061.2</v>
      </c>
      <c r="G173" s="25">
        <v>149288.4</v>
      </c>
      <c r="H173" s="25">
        <v>138472.35963078999</v>
      </c>
      <c r="I173" s="25">
        <v>158264.88383626062</v>
      </c>
      <c r="J173" s="25">
        <v>176631.02082893354</v>
      </c>
      <c r="K173" s="25">
        <v>186371.51089636676</v>
      </c>
      <c r="L173" s="25">
        <v>156349.80200217909</v>
      </c>
      <c r="M173" s="25">
        <v>79069.86678441368</v>
      </c>
      <c r="N173" s="25">
        <v>122083.66691580696</v>
      </c>
      <c r="O173" s="26">
        <v>202976.02454678816</v>
      </c>
    </row>
    <row r="174" spans="1:15" ht="15.75" thickBot="1">
      <c r="A174" s="110"/>
      <c r="B174" s="117" t="s">
        <v>141</v>
      </c>
      <c r="C174" s="135">
        <v>1559221.7657224892</v>
      </c>
      <c r="D174" s="84">
        <v>1741863.5664387417</v>
      </c>
      <c r="E174" s="84">
        <v>1914628.2428819183</v>
      </c>
      <c r="F174" s="84">
        <v>2140697.357640068</v>
      </c>
      <c r="G174" s="84">
        <v>2361002.2542103431</v>
      </c>
      <c r="H174" s="84">
        <v>2577976.7124489658</v>
      </c>
      <c r="I174" s="84">
        <v>2933204.251207558</v>
      </c>
      <c r="J174" s="84">
        <v>3177402.6566455057</v>
      </c>
      <c r="K174" s="84">
        <v>3565099.0924604703</v>
      </c>
      <c r="L174" s="84">
        <v>3788089.1456703534</v>
      </c>
      <c r="M174" s="84">
        <v>4177372.6508430364</v>
      </c>
      <c r="N174" s="84">
        <v>4724839.2295428682</v>
      </c>
      <c r="O174" s="85">
        <v>5211088.5112558231</v>
      </c>
    </row>
    <row r="175" spans="1:15">
      <c r="A175" s="106"/>
      <c r="B175" s="118" t="s">
        <v>144</v>
      </c>
      <c r="C175" s="82">
        <v>-1.9537876360118389E-3</v>
      </c>
      <c r="D175" s="82">
        <v>16515.611418705201</v>
      </c>
      <c r="E175" s="82">
        <v>34666.57562264055</v>
      </c>
      <c r="F175" s="82">
        <v>91827.9258876862</v>
      </c>
      <c r="G175" s="82">
        <v>62636.228637652006</v>
      </c>
      <c r="H175" s="82">
        <v>30207.725274903234</v>
      </c>
      <c r="I175" s="82">
        <v>143940.66810139921</v>
      </c>
      <c r="J175" s="82">
        <v>278546.63318791986</v>
      </c>
      <c r="K175" s="82">
        <v>293831.30992490193</v>
      </c>
      <c r="L175" s="82">
        <v>100614.50524348021</v>
      </c>
      <c r="M175" s="82">
        <v>175177.59015235957</v>
      </c>
      <c r="N175" s="82">
        <v>208857.35174880829</v>
      </c>
      <c r="O175" s="82">
        <v>170246.57361117564</v>
      </c>
    </row>
    <row r="176" spans="1:15">
      <c r="A176" s="106"/>
      <c r="B176" s="118" t="s">
        <v>162</v>
      </c>
      <c r="C176" s="59">
        <v>-1.2530530800450452E-7</v>
      </c>
      <c r="D176" s="59">
        <v>0.94815757886661245</v>
      </c>
      <c r="E176" s="59">
        <v>1.8106165388253159</v>
      </c>
      <c r="F176" s="59">
        <v>4.2896267218696655</v>
      </c>
      <c r="G176" s="59">
        <v>2.6529508189140301</v>
      </c>
      <c r="H176" s="59">
        <v>1.1717609832948106</v>
      </c>
      <c r="I176" s="59">
        <v>4.9072841770954376</v>
      </c>
      <c r="J176" s="59">
        <v>8.7664883330207566</v>
      </c>
      <c r="K176" s="59">
        <v>8.241883389617449</v>
      </c>
      <c r="L176" s="59">
        <v>2.6560754347209303</v>
      </c>
      <c r="M176" s="59">
        <v>4.1934872656622328</v>
      </c>
      <c r="N176" s="59">
        <v>4.4204118193671409</v>
      </c>
      <c r="O176" s="59">
        <v>3.2670059862435119</v>
      </c>
    </row>
    <row r="177" spans="1:15">
      <c r="A177" s="106"/>
      <c r="B177" s="104" t="s">
        <v>43</v>
      </c>
      <c r="C177" s="28"/>
      <c r="D177" s="11"/>
      <c r="E177" s="11"/>
      <c r="F177" s="11"/>
      <c r="G177" s="11"/>
      <c r="H177" s="1"/>
      <c r="I177" s="1"/>
      <c r="J177" s="11"/>
      <c r="M177" s="17"/>
      <c r="N177" s="17"/>
      <c r="O177" s="17" t="str">
        <f>O29</f>
        <v>May 2, 2023</v>
      </c>
    </row>
    <row r="178" spans="1:15">
      <c r="A178" s="106"/>
      <c r="C178" s="29"/>
      <c r="D178" s="94"/>
      <c r="E178" s="94"/>
      <c r="F178" s="94"/>
      <c r="G178" s="94"/>
      <c r="H178" s="94"/>
      <c r="I178" s="94"/>
      <c r="J178" s="94"/>
      <c r="K178" s="95"/>
    </row>
    <row r="179" spans="1:15">
      <c r="A179" s="106"/>
      <c r="B179" s="104"/>
      <c r="C179" s="29"/>
      <c r="D179" s="30"/>
      <c r="E179" s="30"/>
      <c r="F179" s="30"/>
      <c r="G179" s="30"/>
      <c r="H179" s="30"/>
      <c r="I179" s="30"/>
      <c r="J179" s="30"/>
    </row>
    <row r="180" spans="1:15" ht="18.75">
      <c r="A180" s="106"/>
      <c r="B180" s="154" t="s">
        <v>143</v>
      </c>
      <c r="C180" s="154"/>
      <c r="D180" s="154"/>
      <c r="E180" s="154"/>
      <c r="F180" s="154"/>
      <c r="G180" s="154"/>
      <c r="H180" s="154"/>
      <c r="I180" s="154"/>
      <c r="J180" s="154"/>
      <c r="K180" s="154"/>
    </row>
    <row r="181" spans="1:15">
      <c r="A181" s="106"/>
      <c r="B181" s="157" t="s">
        <v>1</v>
      </c>
      <c r="C181" s="157"/>
      <c r="D181" s="157"/>
      <c r="E181" s="157"/>
      <c r="F181" s="157"/>
      <c r="G181" s="157"/>
      <c r="H181" s="157"/>
      <c r="I181" s="157"/>
      <c r="J181" s="157"/>
      <c r="K181" s="157"/>
    </row>
    <row r="182" spans="1:15" ht="15.75" thickBot="1">
      <c r="A182" s="106"/>
      <c r="B182" s="108"/>
      <c r="C182" s="28"/>
      <c r="D182" s="15"/>
      <c r="E182" s="1"/>
      <c r="F182" s="1"/>
      <c r="G182" s="15"/>
      <c r="H182" s="1"/>
      <c r="I182" s="15"/>
      <c r="J182" s="15"/>
      <c r="M182" s="2"/>
      <c r="N182" s="2"/>
      <c r="O182" s="2" t="s">
        <v>46</v>
      </c>
    </row>
    <row r="183" spans="1:15">
      <c r="A183" s="106"/>
      <c r="B183" s="155" t="s">
        <v>55</v>
      </c>
      <c r="C183" s="65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154</v>
      </c>
      <c r="K183" s="3" t="s">
        <v>158</v>
      </c>
      <c r="L183" s="3" t="s">
        <v>164</v>
      </c>
      <c r="M183" s="3" t="s">
        <v>165</v>
      </c>
      <c r="N183" s="3" t="s">
        <v>166</v>
      </c>
      <c r="O183" s="138" t="s">
        <v>167</v>
      </c>
    </row>
    <row r="184" spans="1:15">
      <c r="A184" s="106"/>
      <c r="B184" s="156"/>
      <c r="C184" s="53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155</v>
      </c>
      <c r="M184" s="4" t="s">
        <v>159</v>
      </c>
      <c r="N184" s="4" t="s">
        <v>163</v>
      </c>
      <c r="O184" s="139" t="s">
        <v>168</v>
      </c>
    </row>
    <row r="185" spans="1:15">
      <c r="A185" s="110"/>
      <c r="B185" s="114" t="s">
        <v>56</v>
      </c>
      <c r="C185" s="22">
        <v>1559221.7637687016</v>
      </c>
      <c r="D185" s="22">
        <v>1632040.4760740653</v>
      </c>
      <c r="E185" s="22">
        <v>1689572.4027144122</v>
      </c>
      <c r="F185" s="22">
        <v>1791140.7577866078</v>
      </c>
      <c r="G185" s="22">
        <v>1862357.4685282134</v>
      </c>
      <c r="H185" s="22">
        <v>1870423.5941984504</v>
      </c>
      <c r="I185" s="22">
        <v>2038336.7453567567</v>
      </c>
      <c r="J185" s="22">
        <v>2193706.4384289305</v>
      </c>
      <c r="K185" s="22">
        <v>2339742.7043330343</v>
      </c>
      <c r="L185" s="22">
        <v>2284299.6618638085</v>
      </c>
      <c r="M185" s="22">
        <v>2394817.5020087142</v>
      </c>
      <c r="N185" s="22">
        <v>2529243.2343474557</v>
      </c>
      <c r="O185" s="23">
        <v>2576250.509414711</v>
      </c>
    </row>
    <row r="186" spans="1:15">
      <c r="A186" s="106"/>
      <c r="B186" s="114" t="s">
        <v>57</v>
      </c>
      <c r="C186" s="22">
        <v>1448115.3551538873</v>
      </c>
      <c r="D186" s="22">
        <v>1489235.7631485397</v>
      </c>
      <c r="E186" s="22">
        <v>1520656.4508233455</v>
      </c>
      <c r="F186" s="22">
        <v>1577436.8318451345</v>
      </c>
      <c r="G186" s="22">
        <v>1630533.6890182747</v>
      </c>
      <c r="H186" s="22">
        <v>1673400.4869033017</v>
      </c>
      <c r="I186" s="22">
        <v>1714634.3856881345</v>
      </c>
      <c r="J186" s="22">
        <v>1813624.4718476769</v>
      </c>
      <c r="K186" s="22">
        <v>1963977.1361513413</v>
      </c>
      <c r="L186" s="22">
        <v>2035007.409284316</v>
      </c>
      <c r="M186" s="22">
        <v>2178659.0247630607</v>
      </c>
      <c r="N186" s="22">
        <v>2332777.9692035164</v>
      </c>
      <c r="O186" s="23">
        <v>2419092.8825283046</v>
      </c>
    </row>
    <row r="187" spans="1:15">
      <c r="A187" s="105"/>
      <c r="B187" s="115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9">
        <v>188831.63652775224</v>
      </c>
      <c r="N187" s="9">
        <v>207022.78856231828</v>
      </c>
      <c r="O187" s="24">
        <v>207022.78856231828</v>
      </c>
    </row>
    <row r="188" spans="1:15">
      <c r="A188" s="106"/>
      <c r="B188" s="116" t="s">
        <v>59</v>
      </c>
      <c r="C188" s="25">
        <v>78387.561019865912</v>
      </c>
      <c r="D188" s="25">
        <v>80682.579738395347</v>
      </c>
      <c r="E188" s="25">
        <v>78126.71685668666</v>
      </c>
      <c r="F188" s="25">
        <v>87056.412270353787</v>
      </c>
      <c r="G188" s="25">
        <v>93912.994744094714</v>
      </c>
      <c r="H188" s="25">
        <v>86528.593915917329</v>
      </c>
      <c r="I188" s="25">
        <v>105651.21773723311</v>
      </c>
      <c r="J188" s="25">
        <v>105892.64436447366</v>
      </c>
      <c r="K188" s="25">
        <v>112449.28646205546</v>
      </c>
      <c r="L188" s="25">
        <v>119417.70778647641</v>
      </c>
      <c r="M188" s="25">
        <v>116411.59150057279</v>
      </c>
      <c r="N188" s="25">
        <v>131028.20439061109</v>
      </c>
      <c r="O188" s="26">
        <v>125195.05078373911</v>
      </c>
    </row>
    <row r="189" spans="1:15">
      <c r="A189" s="106"/>
      <c r="B189" s="116" t="s">
        <v>60</v>
      </c>
      <c r="C189" s="31">
        <v>49426.255131827333</v>
      </c>
      <c r="D189" s="31">
        <v>48177.48861577786</v>
      </c>
      <c r="E189" s="31">
        <v>46128.233078941565</v>
      </c>
      <c r="F189" s="31">
        <v>51476.304339662282</v>
      </c>
      <c r="G189" s="31">
        <v>60553.946053475178</v>
      </c>
      <c r="H189" s="31">
        <v>49461.951836513836</v>
      </c>
      <c r="I189" s="31">
        <v>59468.038882468274</v>
      </c>
      <c r="J189" s="31">
        <v>62614.135437942226</v>
      </c>
      <c r="K189" s="31">
        <v>72505.919385594418</v>
      </c>
      <c r="L189" s="31">
        <v>72593.062142116542</v>
      </c>
      <c r="M189" s="31">
        <v>72420.045027179454</v>
      </c>
      <c r="N189" s="31">
        <v>75994.584171707189</v>
      </c>
      <c r="O189" s="32">
        <v>9043.9657750154493</v>
      </c>
    </row>
    <row r="190" spans="1:15">
      <c r="A190" s="113"/>
      <c r="B190" s="115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9">
        <v>1949679.4032870913</v>
      </c>
      <c r="N190" s="9">
        <v>2081871.9133056737</v>
      </c>
      <c r="O190" s="24">
        <v>2165429.0643881843</v>
      </c>
    </row>
    <row r="191" spans="1:15">
      <c r="A191" s="106"/>
      <c r="B191" s="116" t="s">
        <v>62</v>
      </c>
      <c r="C191" s="31">
        <v>614515.63142903696</v>
      </c>
      <c r="D191" s="31">
        <v>632951.10037190816</v>
      </c>
      <c r="E191" s="31">
        <v>649767.58900849009</v>
      </c>
      <c r="F191" s="31">
        <v>669251.66643780086</v>
      </c>
      <c r="G191" s="31">
        <v>686368.71434202371</v>
      </c>
      <c r="H191" s="31">
        <v>715408.10896335891</v>
      </c>
      <c r="I191" s="31">
        <v>720212.12051741802</v>
      </c>
      <c r="J191" s="31">
        <v>764826.74249637185</v>
      </c>
      <c r="K191" s="31">
        <v>825819.17011464224</v>
      </c>
      <c r="L191" s="31">
        <v>855197.5088361993</v>
      </c>
      <c r="M191" s="31">
        <v>923043.16993038997</v>
      </c>
      <c r="N191" s="31">
        <v>985627.50727471791</v>
      </c>
      <c r="O191" s="32">
        <v>1025186.2457398829</v>
      </c>
    </row>
    <row r="192" spans="1:15">
      <c r="A192" s="106"/>
      <c r="B192" s="116" t="s">
        <v>63</v>
      </c>
      <c r="C192" s="31">
        <v>227642.22983382602</v>
      </c>
      <c r="D192" s="31">
        <v>234471.49672884081</v>
      </c>
      <c r="E192" s="31">
        <v>240701.02576832919</v>
      </c>
      <c r="F192" s="31">
        <v>247918.74099869502</v>
      </c>
      <c r="G192" s="31">
        <v>254259.60973140472</v>
      </c>
      <c r="H192" s="31">
        <v>265017.01313423179</v>
      </c>
      <c r="I192" s="31">
        <v>266796.61945566966</v>
      </c>
      <c r="J192" s="31">
        <v>283323.73693006882</v>
      </c>
      <c r="K192" s="31">
        <v>305917.87695822975</v>
      </c>
      <c r="L192" s="31">
        <v>316800.83939782868</v>
      </c>
      <c r="M192" s="31">
        <v>341933.70304869447</v>
      </c>
      <c r="N192" s="31">
        <v>365117.55285997526</v>
      </c>
      <c r="O192" s="32">
        <v>379771.76012998709</v>
      </c>
    </row>
    <row r="193" spans="1:15">
      <c r="A193" s="106"/>
      <c r="B193" s="116" t="s">
        <v>64</v>
      </c>
      <c r="C193" s="31">
        <v>455840.44328610908</v>
      </c>
      <c r="D193" s="31">
        <v>469515.65658469236</v>
      </c>
      <c r="E193" s="31">
        <v>481989.92939820758</v>
      </c>
      <c r="F193" s="31">
        <v>496442.98809704644</v>
      </c>
      <c r="G193" s="31">
        <v>509140.21222829534</v>
      </c>
      <c r="H193" s="31">
        <v>530681.29245463002</v>
      </c>
      <c r="I193" s="31">
        <v>534244.85153165704</v>
      </c>
      <c r="J193" s="31">
        <v>567339.45160331845</v>
      </c>
      <c r="K193" s="31">
        <v>612582.91461817094</v>
      </c>
      <c r="L193" s="31">
        <v>634375.41957805562</v>
      </c>
      <c r="M193" s="31">
        <v>684702.5303080068</v>
      </c>
      <c r="N193" s="31">
        <v>731126.85317098058</v>
      </c>
      <c r="O193" s="32">
        <v>760471.05851831415</v>
      </c>
    </row>
    <row r="194" spans="1:15">
      <c r="A194" s="113"/>
      <c r="B194" s="115" t="s">
        <v>65</v>
      </c>
      <c r="C194" s="33">
        <v>22303.234453222001</v>
      </c>
      <c r="D194" s="33">
        <v>23437.441108925337</v>
      </c>
      <c r="E194" s="33">
        <v>23942.956712690393</v>
      </c>
      <c r="F194" s="33">
        <v>25290.719701576127</v>
      </c>
      <c r="G194" s="33">
        <v>26298.211918980935</v>
      </c>
      <c r="H194" s="33">
        <v>26303.52659864986</v>
      </c>
      <c r="I194" s="33">
        <v>28261.537563688427</v>
      </c>
      <c r="J194" s="33">
        <v>29627.761015501936</v>
      </c>
      <c r="K194" s="33">
        <v>34701.968612648583</v>
      </c>
      <c r="L194" s="33">
        <v>36622.871543639318</v>
      </c>
      <c r="M194" s="33">
        <v>40147.984948217629</v>
      </c>
      <c r="N194" s="33">
        <v>43883.267335524528</v>
      </c>
      <c r="O194" s="34">
        <v>46641.029577802001</v>
      </c>
    </row>
    <row r="195" spans="1:15" ht="27">
      <c r="A195" s="105"/>
      <c r="B195" s="119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9">
        <v>2062247.4332624883</v>
      </c>
      <c r="N195" s="9">
        <v>2201749.7648129053</v>
      </c>
      <c r="O195" s="24">
        <v>2221114.0597410016</v>
      </c>
    </row>
    <row r="196" spans="1:15">
      <c r="A196" s="106"/>
      <c r="B196" s="120" t="s">
        <v>67</v>
      </c>
      <c r="C196" s="22">
        <v>433623.55612607818</v>
      </c>
      <c r="D196" s="22">
        <v>453543.94777896797</v>
      </c>
      <c r="E196" s="22">
        <v>493898.74386820471</v>
      </c>
      <c r="F196" s="22">
        <v>567566.80906216905</v>
      </c>
      <c r="G196" s="22">
        <v>607188.3700528607</v>
      </c>
      <c r="H196" s="22">
        <v>560903.84302158118</v>
      </c>
      <c r="I196" s="22">
        <v>870362.58114203403</v>
      </c>
      <c r="J196" s="22">
        <v>976405.95655383845</v>
      </c>
      <c r="K196" s="22">
        <v>1085030.486427054</v>
      </c>
      <c r="L196" s="22">
        <v>795614.26756651641</v>
      </c>
      <c r="M196" s="22">
        <v>1041194.1320766396</v>
      </c>
      <c r="N196" s="22">
        <v>1170416.0663916646</v>
      </c>
      <c r="O196" s="23">
        <v>1018725.9981662702</v>
      </c>
    </row>
    <row r="197" spans="1:15">
      <c r="A197" s="113"/>
      <c r="B197" s="119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796389.39548745798</v>
      </c>
      <c r="M197" s="9">
        <v>874411.66456336412</v>
      </c>
      <c r="N197" s="9">
        <v>907773.96721311472</v>
      </c>
      <c r="O197" s="24">
        <v>809227.8408803934</v>
      </c>
    </row>
    <row r="198" spans="1:15">
      <c r="A198" s="106"/>
      <c r="B198" s="121" t="s">
        <v>150</v>
      </c>
      <c r="C198" s="31">
        <v>72014.019532426741</v>
      </c>
      <c r="D198" s="31">
        <v>61247.652927351759</v>
      </c>
      <c r="E198" s="31">
        <v>64414.385332219019</v>
      </c>
      <c r="F198" s="31">
        <v>77903.017333885698</v>
      </c>
      <c r="G198" s="31">
        <v>84629.818450751831</v>
      </c>
      <c r="H198" s="31">
        <v>108864.59789148869</v>
      </c>
      <c r="I198" s="31">
        <v>181815.68464560536</v>
      </c>
      <c r="J198" s="31">
        <v>177433.42764504263</v>
      </c>
      <c r="K198" s="31">
        <v>148689.85898942579</v>
      </c>
      <c r="L198" s="31">
        <v>139018.29384064829</v>
      </c>
      <c r="M198" s="31">
        <v>185368.55371049381</v>
      </c>
      <c r="N198" s="31">
        <v>191336.21548937631</v>
      </c>
      <c r="O198" s="32">
        <v>168173.44295437046</v>
      </c>
    </row>
    <row r="199" spans="1:15">
      <c r="A199" s="106"/>
      <c r="B199" s="116" t="s">
        <v>148</v>
      </c>
      <c r="C199" s="44">
        <v>63111.091166541308</v>
      </c>
      <c r="D199" s="44">
        <v>65024.430766780024</v>
      </c>
      <c r="E199" s="44">
        <v>41501.974193574068</v>
      </c>
      <c r="F199" s="44">
        <v>45299.231173093707</v>
      </c>
      <c r="G199" s="44">
        <v>21427.03638560075</v>
      </c>
      <c r="H199" s="44">
        <v>103022.3085845062</v>
      </c>
      <c r="I199" s="44">
        <v>105745.48256134313</v>
      </c>
      <c r="J199" s="44">
        <v>62489.80233810185</v>
      </c>
      <c r="K199" s="44">
        <v>66801.724690555202</v>
      </c>
      <c r="L199" s="44">
        <v>62525.655155609638</v>
      </c>
      <c r="M199" s="44">
        <v>41884.464229817626</v>
      </c>
      <c r="N199" s="44">
        <v>43240.220310132529</v>
      </c>
      <c r="O199" s="89">
        <v>19088.591826875119</v>
      </c>
    </row>
    <row r="200" spans="1:15">
      <c r="A200" s="106"/>
      <c r="B200" s="121" t="s">
        <v>69</v>
      </c>
      <c r="C200" s="31">
        <v>238813.68416941323</v>
      </c>
      <c r="D200" s="31">
        <v>254898.09960308284</v>
      </c>
      <c r="E200" s="31">
        <v>308640.4572987369</v>
      </c>
      <c r="F200" s="31">
        <v>343270.74820421299</v>
      </c>
      <c r="G200" s="31">
        <v>430359.80029681348</v>
      </c>
      <c r="H200" s="31">
        <v>358792.57769292459</v>
      </c>
      <c r="I200" s="31">
        <v>414846.36638945463</v>
      </c>
      <c r="J200" s="31">
        <v>545448.16798502323</v>
      </c>
      <c r="K200" s="31">
        <v>658988.92086318135</v>
      </c>
      <c r="L200" s="31">
        <v>594845.44649120001</v>
      </c>
      <c r="M200" s="31">
        <v>647158.64662305266</v>
      </c>
      <c r="N200" s="31">
        <v>673197.53141360602</v>
      </c>
      <c r="O200" s="32">
        <v>621965.80609914789</v>
      </c>
    </row>
    <row r="201" spans="1:15">
      <c r="A201" s="105"/>
      <c r="B201" s="119" t="s">
        <v>70</v>
      </c>
      <c r="C201" s="9">
        <v>59684.761257696904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-775.12792094155145</v>
      </c>
      <c r="M201" s="9">
        <v>166782.46751327545</v>
      </c>
      <c r="N201" s="9">
        <v>262642.09917854978</v>
      </c>
      <c r="O201" s="24">
        <v>209498.15728587678</v>
      </c>
    </row>
    <row r="202" spans="1:15">
      <c r="A202" s="106"/>
      <c r="B202" s="120" t="s">
        <v>71</v>
      </c>
      <c r="C202" s="22">
        <v>-322517.19789649994</v>
      </c>
      <c r="D202" s="22">
        <v>-311452.81749885785</v>
      </c>
      <c r="E202" s="22">
        <v>-357213.08834632445</v>
      </c>
      <c r="F202" s="22">
        <v>-437502.40733299823</v>
      </c>
      <c r="G202" s="22">
        <v>-493579.97235130449</v>
      </c>
      <c r="H202" s="22">
        <v>-549886.65959450905</v>
      </c>
      <c r="I202" s="22">
        <v>-737142.91065735521</v>
      </c>
      <c r="J202" s="22">
        <v>-897831.65504824813</v>
      </c>
      <c r="K202" s="22">
        <v>-950567.2876808201</v>
      </c>
      <c r="L202" s="22">
        <v>-742269.81654348609</v>
      </c>
      <c r="M202" s="22">
        <v>-950733.346397941</v>
      </c>
      <c r="N202" s="22">
        <v>-1068556.0364001296</v>
      </c>
      <c r="O202" s="23">
        <v>-843872.06350152055</v>
      </c>
    </row>
    <row r="203" spans="1:15">
      <c r="A203" s="105"/>
      <c r="B203" s="115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913727.97320394067</v>
      </c>
      <c r="M203" s="9">
        <v>1085637.3483785307</v>
      </c>
      <c r="N203" s="9">
        <v>1249408.4268949819</v>
      </c>
      <c r="O203" s="24">
        <v>1034756.3113894105</v>
      </c>
    </row>
    <row r="204" spans="1:15">
      <c r="A204" s="106"/>
      <c r="B204" s="116" t="s">
        <v>73</v>
      </c>
      <c r="C204" s="31">
        <v>382545.12719949998</v>
      </c>
      <c r="D204" s="31">
        <v>405724.69524491491</v>
      </c>
      <c r="E204" s="31">
        <v>450359.03106677579</v>
      </c>
      <c r="F204" s="31">
        <v>549936.24423246505</v>
      </c>
      <c r="G204" s="31">
        <v>597380.77611530083</v>
      </c>
      <c r="H204" s="31">
        <v>610777.1091210997</v>
      </c>
      <c r="I204" s="31">
        <v>790825.57583375915</v>
      </c>
      <c r="J204" s="31">
        <v>955042.3258744186</v>
      </c>
      <c r="K204" s="31">
        <v>1008971.2057999037</v>
      </c>
      <c r="L204" s="31">
        <v>805371.84794597246</v>
      </c>
      <c r="M204" s="31">
        <v>985746.22952390893</v>
      </c>
      <c r="N204" s="31">
        <v>1112685.8410035181</v>
      </c>
      <c r="O204" s="32">
        <v>871806.61537833093</v>
      </c>
    </row>
    <row r="205" spans="1:15">
      <c r="A205" s="110"/>
      <c r="B205" s="116" t="s">
        <v>74</v>
      </c>
      <c r="C205" s="31">
        <v>61687.1</v>
      </c>
      <c r="D205" s="31">
        <v>52021.020525219545</v>
      </c>
      <c r="E205" s="31">
        <v>72088.642100977275</v>
      </c>
      <c r="F205" s="31">
        <v>82271.689606557251</v>
      </c>
      <c r="G205" s="31">
        <v>95414.062552292031</v>
      </c>
      <c r="H205" s="31">
        <v>103848.45500524054</v>
      </c>
      <c r="I205" s="31">
        <v>125644.36967768574</v>
      </c>
      <c r="J205" s="31">
        <v>135914.04707697901</v>
      </c>
      <c r="K205" s="31">
        <v>145426.68241467114</v>
      </c>
      <c r="L205" s="31">
        <v>108356.12525796816</v>
      </c>
      <c r="M205" s="31">
        <v>99891.118854621833</v>
      </c>
      <c r="N205" s="31">
        <v>136722.58589146376</v>
      </c>
      <c r="O205" s="32">
        <v>162949.69601107962</v>
      </c>
    </row>
    <row r="206" spans="1:15">
      <c r="A206" s="105"/>
      <c r="B206" s="115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171458.15666045458</v>
      </c>
      <c r="M206" s="9">
        <v>134904.00198058964</v>
      </c>
      <c r="N206" s="9">
        <v>180852.39049485221</v>
      </c>
      <c r="O206" s="24">
        <v>190884.24788789003</v>
      </c>
    </row>
    <row r="207" spans="1:15">
      <c r="A207" s="106"/>
      <c r="B207" s="116" t="s">
        <v>73</v>
      </c>
      <c r="C207" s="31">
        <v>68702.529303000003</v>
      </c>
      <c r="D207" s="31">
        <v>77501.246010638308</v>
      </c>
      <c r="E207" s="31">
        <v>78421.546556122456</v>
      </c>
      <c r="F207" s="31">
        <v>86972.083132530126</v>
      </c>
      <c r="G207" s="31">
        <v>79082.76085629109</v>
      </c>
      <c r="H207" s="31">
        <v>57811.243522801989</v>
      </c>
      <c r="I207" s="31">
        <v>61265.164675528795</v>
      </c>
      <c r="J207" s="31">
        <v>66833.580007965749</v>
      </c>
      <c r="K207" s="31">
        <v>77296.986279967765</v>
      </c>
      <c r="L207" s="31">
        <v>70159.550878361973</v>
      </c>
      <c r="M207" s="31">
        <v>87030.811734682386</v>
      </c>
      <c r="N207" s="31">
        <v>114657.72004943165</v>
      </c>
      <c r="O207" s="32">
        <v>90277.244916061987</v>
      </c>
    </row>
    <row r="208" spans="1:15">
      <c r="A208" s="106"/>
      <c r="B208" s="116" t="s">
        <v>74</v>
      </c>
      <c r="C208" s="31">
        <v>53012.5</v>
      </c>
      <c r="D208" s="31">
        <v>68791.652260638293</v>
      </c>
      <c r="E208" s="31">
        <v>86813.038265306124</v>
      </c>
      <c r="F208" s="31">
        <v>107733.44337349397</v>
      </c>
      <c r="G208" s="31">
        <v>120132.10545999726</v>
      </c>
      <c r="H208" s="31">
        <v>106927.66100902914</v>
      </c>
      <c r="I208" s="31">
        <v>118061.87017856093</v>
      </c>
      <c r="J208" s="31">
        <v>126291.13789518378</v>
      </c>
      <c r="K208" s="31">
        <v>126533.61425378703</v>
      </c>
      <c r="L208" s="31">
        <v>101298.60578209261</v>
      </c>
      <c r="M208" s="31">
        <v>47873.190245907252</v>
      </c>
      <c r="N208" s="31">
        <v>66194.670445420576</v>
      </c>
      <c r="O208" s="32">
        <v>100607.00297182803</v>
      </c>
    </row>
    <row r="209" spans="1:15" ht="15.75" thickBot="1">
      <c r="A209" s="110"/>
      <c r="B209" s="117" t="s">
        <v>141</v>
      </c>
      <c r="C209" s="143">
        <v>1559221.7133834655</v>
      </c>
      <c r="D209" s="84">
        <v>1631326.8934286498</v>
      </c>
      <c r="E209" s="84">
        <v>1657342.1063452258</v>
      </c>
      <c r="F209" s="84">
        <v>1707501.2335743052</v>
      </c>
      <c r="G209" s="84">
        <v>1744142.0867198308</v>
      </c>
      <c r="H209" s="84">
        <v>1684417.6703303738</v>
      </c>
      <c r="I209" s="84">
        <v>1847854.0561728133</v>
      </c>
      <c r="J209" s="84">
        <v>1892198.7733532672</v>
      </c>
      <c r="K209" s="84">
        <v>2098440.3348975754</v>
      </c>
      <c r="L209" s="84">
        <v>2088351.8603073466</v>
      </c>
      <c r="M209" s="84">
        <v>2269119.8104417594</v>
      </c>
      <c r="N209" s="84">
        <v>2434637.9991950514</v>
      </c>
      <c r="O209" s="85">
        <v>2593946.8171930541</v>
      </c>
    </row>
    <row r="210" spans="1:15">
      <c r="A210" s="106"/>
      <c r="B210" s="118" t="s">
        <v>144</v>
      </c>
      <c r="C210" s="83">
        <v>5.0385236041620374E-2</v>
      </c>
      <c r="D210" s="82">
        <v>713.58264541556127</v>
      </c>
      <c r="E210" s="82">
        <v>32230.29636918637</v>
      </c>
      <c r="F210" s="82">
        <v>83639.52421230264</v>
      </c>
      <c r="G210" s="82">
        <v>118215.38180838269</v>
      </c>
      <c r="H210" s="82">
        <v>186005.92386807664</v>
      </c>
      <c r="I210" s="82">
        <v>190482.68918394344</v>
      </c>
      <c r="J210" s="82">
        <v>301507.66507566324</v>
      </c>
      <c r="K210" s="82">
        <v>241302.36943545891</v>
      </c>
      <c r="L210" s="82">
        <v>195947.80155646196</v>
      </c>
      <c r="M210" s="82">
        <v>125697.69156695483</v>
      </c>
      <c r="N210" s="82">
        <v>94605.23515240429</v>
      </c>
      <c r="O210" s="82">
        <v>-17696.307778343093</v>
      </c>
    </row>
    <row r="211" spans="1:15">
      <c r="A211" s="106"/>
      <c r="B211" s="118" t="s">
        <v>153</v>
      </c>
      <c r="C211" s="6">
        <v>3.2314349915180365E-6</v>
      </c>
      <c r="D211" s="6">
        <v>4.3742468066334958E-2</v>
      </c>
      <c r="E211" s="6">
        <v>1.944697853616999</v>
      </c>
      <c r="F211" s="6">
        <v>4.8983580548999299</v>
      </c>
      <c r="G211" s="6">
        <v>6.7778527167306493</v>
      </c>
      <c r="H211" s="6">
        <v>11.042743563215787</v>
      </c>
      <c r="I211" s="6">
        <v>10.308318914452695</v>
      </c>
      <c r="J211" s="6">
        <v>15.934249050449667</v>
      </c>
      <c r="K211" s="6">
        <v>11.499129397321504</v>
      </c>
      <c r="L211" s="6">
        <v>9.3828920921220611</v>
      </c>
      <c r="M211" s="6">
        <v>5.5394911713579198</v>
      </c>
      <c r="N211" s="6">
        <v>3.8858029482692298</v>
      </c>
      <c r="O211" s="6">
        <v>-0.6822155204204422</v>
      </c>
    </row>
    <row r="212" spans="1:15">
      <c r="A212" s="106"/>
      <c r="B212" s="104" t="s">
        <v>43</v>
      </c>
      <c r="C212" s="28"/>
      <c r="D212" s="11"/>
      <c r="E212" s="11"/>
      <c r="F212" s="1"/>
      <c r="G212" s="11"/>
      <c r="H212" s="1"/>
      <c r="I212" s="1"/>
      <c r="J212" s="11"/>
      <c r="M212" s="17"/>
      <c r="N212" s="17"/>
      <c r="O212" s="17" t="str">
        <f>O29</f>
        <v>May 2, 2023</v>
      </c>
    </row>
    <row r="213" spans="1:15">
      <c r="A213" s="106"/>
      <c r="C213" s="28"/>
      <c r="D213" s="35"/>
      <c r="E213" s="35"/>
      <c r="F213" s="35"/>
      <c r="G213" s="35"/>
      <c r="H213" s="35"/>
      <c r="I213" s="35"/>
      <c r="J213" s="35"/>
    </row>
    <row r="214" spans="1:15">
      <c r="A214" s="106"/>
      <c r="B214" s="157"/>
      <c r="C214" s="157"/>
      <c r="D214" s="157"/>
      <c r="E214" s="157"/>
      <c r="F214" s="157"/>
      <c r="G214" s="97"/>
      <c r="H214" s="97"/>
      <c r="I214" s="97"/>
      <c r="J214" s="97"/>
    </row>
    <row r="215" spans="1:15" ht="18.75">
      <c r="A215" s="106"/>
      <c r="B215" s="154" t="s">
        <v>76</v>
      </c>
      <c r="C215" s="154"/>
      <c r="D215" s="154"/>
      <c r="E215" s="154"/>
      <c r="F215" s="154"/>
      <c r="G215" s="154"/>
      <c r="H215" s="154"/>
      <c r="I215" s="154"/>
      <c r="J215" s="154"/>
      <c r="K215" s="154"/>
    </row>
    <row r="216" spans="1:15">
      <c r="A216" s="106"/>
      <c r="B216" s="157" t="s">
        <v>45</v>
      </c>
      <c r="C216" s="157"/>
      <c r="D216" s="157"/>
      <c r="E216" s="157"/>
      <c r="F216" s="157"/>
      <c r="G216" s="157"/>
      <c r="H216" s="157"/>
      <c r="I216" s="157"/>
      <c r="J216" s="157"/>
      <c r="K216" s="157"/>
    </row>
    <row r="217" spans="1:15" ht="15.75" thickBot="1">
      <c r="A217" s="106"/>
      <c r="B217" s="108"/>
      <c r="C217" s="28"/>
      <c r="D217" s="15"/>
      <c r="E217" s="1"/>
      <c r="F217" s="1"/>
      <c r="G217" s="15"/>
      <c r="H217" s="1"/>
      <c r="I217" s="1"/>
      <c r="J217" s="15"/>
      <c r="M217" s="2"/>
      <c r="N217" s="2"/>
      <c r="O217" s="2" t="s">
        <v>46</v>
      </c>
    </row>
    <row r="218" spans="1:15">
      <c r="A218" s="106"/>
      <c r="B218" s="155" t="s">
        <v>55</v>
      </c>
      <c r="C218" s="65" t="s">
        <v>4</v>
      </c>
      <c r="D218" s="3" t="s">
        <v>5</v>
      </c>
      <c r="E218" s="3" t="s">
        <v>6</v>
      </c>
      <c r="F218" s="3" t="s">
        <v>7</v>
      </c>
      <c r="G218" s="3" t="s">
        <v>8</v>
      </c>
      <c r="H218" s="3" t="s">
        <v>9</v>
      </c>
      <c r="I218" s="3" t="s">
        <v>10</v>
      </c>
      <c r="J218" s="3" t="s">
        <v>154</v>
      </c>
      <c r="K218" s="3" t="s">
        <v>158</v>
      </c>
      <c r="L218" s="3" t="s">
        <v>164</v>
      </c>
      <c r="M218" s="3" t="s">
        <v>165</v>
      </c>
      <c r="N218" s="3" t="s">
        <v>166</v>
      </c>
      <c r="O218" s="138" t="s">
        <v>167</v>
      </c>
    </row>
    <row r="219" spans="1:15">
      <c r="A219" s="106"/>
      <c r="B219" s="156"/>
      <c r="C219" s="53" t="s">
        <v>11</v>
      </c>
      <c r="D219" s="4" t="s">
        <v>12</v>
      </c>
      <c r="E219" s="4" t="s">
        <v>13</v>
      </c>
      <c r="F219" s="4" t="s">
        <v>14</v>
      </c>
      <c r="G219" s="4" t="s">
        <v>15</v>
      </c>
      <c r="H219" s="4" t="s">
        <v>16</v>
      </c>
      <c r="I219" s="4" t="s">
        <v>17</v>
      </c>
      <c r="J219" s="4" t="s">
        <v>18</v>
      </c>
      <c r="K219" s="4" t="s">
        <v>19</v>
      </c>
      <c r="L219" s="4" t="s">
        <v>155</v>
      </c>
      <c r="M219" s="4" t="s">
        <v>159</v>
      </c>
      <c r="N219" s="4" t="s">
        <v>163</v>
      </c>
      <c r="O219" s="139" t="s">
        <v>168</v>
      </c>
    </row>
    <row r="220" spans="1:15">
      <c r="A220" s="106"/>
      <c r="B220" s="122" t="s">
        <v>42</v>
      </c>
      <c r="C220" s="42">
        <v>1559221.7637687016</v>
      </c>
      <c r="D220" s="36">
        <v>1758379.1778574469</v>
      </c>
      <c r="E220" s="36">
        <v>1949294.8185045589</v>
      </c>
      <c r="F220" s="36">
        <v>2232525.2835277542</v>
      </c>
      <c r="G220" s="36">
        <v>2423638.4828479951</v>
      </c>
      <c r="H220" s="36">
        <v>2608184.437723869</v>
      </c>
      <c r="I220" s="36">
        <v>3077144.9193089572</v>
      </c>
      <c r="J220" s="36">
        <v>3455949.2898334255</v>
      </c>
      <c r="K220" s="36">
        <v>3858930.4023853722</v>
      </c>
      <c r="L220" s="36">
        <v>3888703.6509138336</v>
      </c>
      <c r="M220" s="36">
        <v>4352550.2409953959</v>
      </c>
      <c r="N220" s="36">
        <v>4933696.5812916765</v>
      </c>
      <c r="O220" s="86">
        <v>5381335.0848669987</v>
      </c>
    </row>
    <row r="221" spans="1:15">
      <c r="A221" s="106"/>
      <c r="B221" s="114" t="s">
        <v>77</v>
      </c>
      <c r="C221" s="8">
        <v>578879</v>
      </c>
      <c r="D221" s="22">
        <v>737440</v>
      </c>
      <c r="E221" s="22">
        <v>805560</v>
      </c>
      <c r="F221" s="22">
        <v>916003</v>
      </c>
      <c r="G221" s="22">
        <v>1011564</v>
      </c>
      <c r="H221" s="22">
        <v>1072003</v>
      </c>
      <c r="I221" s="22">
        <v>1226772</v>
      </c>
      <c r="J221" s="22">
        <v>1302767</v>
      </c>
      <c r="K221" s="22">
        <v>1423500</v>
      </c>
      <c r="L221" s="22">
        <v>1557945.3044999999</v>
      </c>
      <c r="M221" s="22">
        <v>1616196.879435255</v>
      </c>
      <c r="N221" s="22">
        <v>1717807.1772453494</v>
      </c>
      <c r="O221" s="23">
        <v>1888577.8243496642</v>
      </c>
    </row>
    <row r="222" spans="1:15">
      <c r="A222" s="106"/>
      <c r="B222" s="114" t="s">
        <v>78</v>
      </c>
      <c r="C222" s="8">
        <v>123823.04083953428</v>
      </c>
      <c r="D222" s="8">
        <v>140795.98187825349</v>
      </c>
      <c r="E222" s="8">
        <v>173111.95777628224</v>
      </c>
      <c r="F222" s="8">
        <v>211363.75826291225</v>
      </c>
      <c r="G222" s="8">
        <v>238477.43337196938</v>
      </c>
      <c r="H222" s="8">
        <v>268191.81245440309</v>
      </c>
      <c r="I222" s="8">
        <v>358035.3106974893</v>
      </c>
      <c r="J222" s="8">
        <v>446578.84502833645</v>
      </c>
      <c r="K222" s="8">
        <v>518733.42564556509</v>
      </c>
      <c r="L222" s="8">
        <v>462307.12285409687</v>
      </c>
      <c r="M222" s="8">
        <v>639372.47595034237</v>
      </c>
      <c r="N222" s="8">
        <v>723723.33255013905</v>
      </c>
      <c r="O222" s="39">
        <v>687252.07036650018</v>
      </c>
    </row>
    <row r="223" spans="1:15">
      <c r="A223" s="106"/>
      <c r="B223" s="123" t="s">
        <v>79</v>
      </c>
      <c r="C223" s="5">
        <v>673.46982582129328</v>
      </c>
      <c r="D223" s="25">
        <v>840.80430954348321</v>
      </c>
      <c r="E223" s="25">
        <v>1110.3173826722584</v>
      </c>
      <c r="F223" s="25">
        <v>1293.8528460279827</v>
      </c>
      <c r="G223" s="25">
        <v>1447.0450229976959</v>
      </c>
      <c r="H223" s="25">
        <v>1409.4218523997558</v>
      </c>
      <c r="I223" s="25">
        <v>1453.1921872677917</v>
      </c>
      <c r="J223" s="25">
        <v>1651.4715420673583</v>
      </c>
      <c r="K223" s="25">
        <v>2283.6796204438738</v>
      </c>
      <c r="L223" s="25">
        <v>2127.9212519314992</v>
      </c>
      <c r="M223" s="25">
        <v>1755.5350328434868</v>
      </c>
      <c r="N223" s="25">
        <v>2171.7723891306778</v>
      </c>
      <c r="O223" s="26">
        <v>2410.6673519350525</v>
      </c>
    </row>
    <row r="224" spans="1:15">
      <c r="A224" s="106"/>
      <c r="B224" s="123" t="s">
        <v>41</v>
      </c>
      <c r="C224" s="5">
        <v>123149.57101371299</v>
      </c>
      <c r="D224" s="5">
        <v>139955.17756871</v>
      </c>
      <c r="E224" s="5">
        <v>172001.64039361</v>
      </c>
      <c r="F224" s="5">
        <v>210069.90541688426</v>
      </c>
      <c r="G224" s="5">
        <v>237030.3883489717</v>
      </c>
      <c r="H224" s="5">
        <v>266782.39060200332</v>
      </c>
      <c r="I224" s="5">
        <v>356582.11851022154</v>
      </c>
      <c r="J224" s="5">
        <v>444927.37348626909</v>
      </c>
      <c r="K224" s="5">
        <v>516449.74602512119</v>
      </c>
      <c r="L224" s="5">
        <v>460179.20160216535</v>
      </c>
      <c r="M224" s="5">
        <v>637616.9409174989</v>
      </c>
      <c r="N224" s="5">
        <v>721551.56016100838</v>
      </c>
      <c r="O224" s="19">
        <v>684841.40301456512</v>
      </c>
    </row>
    <row r="225" spans="1:15">
      <c r="A225" s="110"/>
      <c r="B225" s="114" t="s">
        <v>80</v>
      </c>
      <c r="C225" s="8">
        <v>856519.72292916733</v>
      </c>
      <c r="D225" s="22">
        <v>880143.19597919344</v>
      </c>
      <c r="E225" s="22">
        <v>970622.86072827666</v>
      </c>
      <c r="F225" s="22">
        <v>1105158.525264842</v>
      </c>
      <c r="G225" s="22">
        <v>1173597.0494760256</v>
      </c>
      <c r="H225" s="22">
        <v>1267989.6252694658</v>
      </c>
      <c r="I225" s="22">
        <v>1492337.6086114678</v>
      </c>
      <c r="J225" s="22">
        <v>1706603.4448050892</v>
      </c>
      <c r="K225" s="22">
        <v>1916696.9767398071</v>
      </c>
      <c r="L225" s="22">
        <v>1868451.2235597372</v>
      </c>
      <c r="M225" s="22">
        <v>2096980.8856097984</v>
      </c>
      <c r="N225" s="22">
        <v>2492166.0714961877</v>
      </c>
      <c r="O225" s="23">
        <v>2805505.1901508346</v>
      </c>
    </row>
    <row r="226" spans="1:15">
      <c r="A226" s="110"/>
      <c r="B226" s="123" t="s">
        <v>146</v>
      </c>
      <c r="C226" s="5">
        <v>17504</v>
      </c>
      <c r="D226" s="25">
        <v>22521.3</v>
      </c>
      <c r="E226" s="76">
        <v>23320.14</v>
      </c>
      <c r="F226" s="76">
        <v>39539.799999999996</v>
      </c>
      <c r="G226" s="76">
        <v>42831.5</v>
      </c>
      <c r="H226" s="77">
        <v>43085.254032349287</v>
      </c>
      <c r="I226" s="25">
        <v>51958.827345880141</v>
      </c>
      <c r="J226" s="25">
        <v>69142.832647786825</v>
      </c>
      <c r="K226" s="25">
        <v>79916.698801712802</v>
      </c>
      <c r="L226" s="25">
        <v>68055.414098843015</v>
      </c>
      <c r="M226" s="25">
        <v>60878.554963328752</v>
      </c>
      <c r="N226" s="25">
        <v>57494.026992937026</v>
      </c>
      <c r="O226" s="26">
        <v>82608.989952022239</v>
      </c>
    </row>
    <row r="227" spans="1:15">
      <c r="A227" s="110"/>
      <c r="B227" s="123" t="s">
        <v>145</v>
      </c>
      <c r="C227" s="5">
        <v>9954.6</v>
      </c>
      <c r="D227" s="25">
        <v>10229.9</v>
      </c>
      <c r="E227" s="76">
        <v>10241.299999999999</v>
      </c>
      <c r="F227" s="76">
        <v>6788.1</v>
      </c>
      <c r="G227" s="76">
        <v>8589</v>
      </c>
      <c r="H227" s="77">
        <v>9080.9320000000007</v>
      </c>
      <c r="I227" s="25">
        <v>20963.755000000001</v>
      </c>
      <c r="J227" s="25">
        <v>46528.057000000001</v>
      </c>
      <c r="K227" s="25">
        <v>40001.156000000003</v>
      </c>
      <c r="L227" s="25">
        <v>22101.812764279999</v>
      </c>
      <c r="M227" s="25">
        <v>37593.027978409998</v>
      </c>
      <c r="N227" s="25">
        <v>28603.136999999999</v>
      </c>
      <c r="O227" s="26">
        <v>39675.962127937128</v>
      </c>
    </row>
    <row r="228" spans="1:15">
      <c r="A228" s="110"/>
      <c r="B228" s="114" t="s">
        <v>81</v>
      </c>
      <c r="C228" s="8">
        <v>1566771.1637687015</v>
      </c>
      <c r="D228" s="8">
        <v>1770670.5778574471</v>
      </c>
      <c r="E228" s="8">
        <v>1962373.6585045587</v>
      </c>
      <c r="F228" s="8">
        <v>2265276.983527754</v>
      </c>
      <c r="G228" s="8">
        <v>2457880.9828479951</v>
      </c>
      <c r="H228" s="8">
        <v>2642188.7597562182</v>
      </c>
      <c r="I228" s="8">
        <v>3108139.9916548375</v>
      </c>
      <c r="J228" s="8">
        <v>3478564.0654812125</v>
      </c>
      <c r="K228" s="8">
        <v>3898845.9451870848</v>
      </c>
      <c r="L228" s="8">
        <v>3934657.2522483966</v>
      </c>
      <c r="M228" s="8">
        <v>4375835.7679803148</v>
      </c>
      <c r="N228" s="8">
        <v>4962587.471284613</v>
      </c>
      <c r="O228" s="39">
        <v>5424268.1126910839</v>
      </c>
    </row>
    <row r="229" spans="1:15">
      <c r="A229" s="106"/>
      <c r="B229" s="123" t="s">
        <v>147</v>
      </c>
      <c r="C229" s="5">
        <v>311156.7</v>
      </c>
      <c r="D229" s="25">
        <v>427805.7</v>
      </c>
      <c r="E229" s="76">
        <v>505068.2</v>
      </c>
      <c r="F229" s="76">
        <v>634854.80000000005</v>
      </c>
      <c r="G229" s="76">
        <v>712522.2</v>
      </c>
      <c r="H229" s="77">
        <v>781989.59876815509</v>
      </c>
      <c r="I229" s="25">
        <v>855708.843463692</v>
      </c>
      <c r="J229" s="25">
        <v>870475.70609414612</v>
      </c>
      <c r="K229" s="25">
        <v>1005588.0952605744</v>
      </c>
      <c r="L229" s="25">
        <v>987673.52274271101</v>
      </c>
      <c r="M229" s="25">
        <v>1077413.977805678</v>
      </c>
      <c r="N229" s="25">
        <v>1125595.3402601213</v>
      </c>
      <c r="O229" s="26">
        <v>1322240.5514441566</v>
      </c>
    </row>
    <row r="230" spans="1:15">
      <c r="A230" s="106"/>
      <c r="B230" s="123" t="s">
        <v>151</v>
      </c>
      <c r="C230" s="5">
        <v>3298</v>
      </c>
      <c r="D230" s="25">
        <v>5033.6000000000004</v>
      </c>
      <c r="E230" s="76">
        <v>7367.6</v>
      </c>
      <c r="F230" s="76">
        <v>3354.5</v>
      </c>
      <c r="G230" s="76">
        <v>2565.6999999999998</v>
      </c>
      <c r="H230" s="77">
        <v>3802.7973375725201</v>
      </c>
      <c r="I230" s="25">
        <v>3907.5870817062</v>
      </c>
      <c r="J230" s="25">
        <v>5804.7585265767002</v>
      </c>
      <c r="K230" s="25">
        <v>10802.9758774202</v>
      </c>
      <c r="L230" s="25">
        <v>5452.2633257542402</v>
      </c>
      <c r="M230" s="25">
        <v>6061.9766997672205</v>
      </c>
      <c r="N230" s="25">
        <v>7718.5286690042703</v>
      </c>
      <c r="O230" s="26">
        <v>6600.8832500506687</v>
      </c>
    </row>
    <row r="231" spans="1:15">
      <c r="A231" s="110"/>
      <c r="B231" s="114" t="s">
        <v>82</v>
      </c>
      <c r="C231" s="8">
        <v>1874629.8637687014</v>
      </c>
      <c r="D231" s="8">
        <v>2193442.6778574469</v>
      </c>
      <c r="E231" s="8">
        <v>2460074.2585045588</v>
      </c>
      <c r="F231" s="8">
        <v>2896777.2835277542</v>
      </c>
      <c r="G231" s="8">
        <v>3167837.4828479951</v>
      </c>
      <c r="H231" s="8">
        <v>3420375.5611868007</v>
      </c>
      <c r="I231" s="8">
        <v>3959941.2480368232</v>
      </c>
      <c r="J231" s="8">
        <v>4343235.013048782</v>
      </c>
      <c r="K231" s="8">
        <v>4893631.0645702388</v>
      </c>
      <c r="L231" s="8">
        <v>4916878.5116653536</v>
      </c>
      <c r="M231" s="8">
        <v>5447187.769086225</v>
      </c>
      <c r="N231" s="8">
        <v>6080464.2828757297</v>
      </c>
      <c r="O231" s="39">
        <v>6739907.7808851898</v>
      </c>
    </row>
    <row r="232" spans="1:15">
      <c r="A232" s="110"/>
      <c r="B232" s="123" t="s">
        <v>57</v>
      </c>
      <c r="C232" s="5">
        <v>1448115.3551538873</v>
      </c>
      <c r="D232" s="25">
        <v>1598003.8531820972</v>
      </c>
      <c r="E232" s="25">
        <v>1789862.6409575525</v>
      </c>
      <c r="F232" s="25">
        <v>2023455.6036075947</v>
      </c>
      <c r="G232" s="25">
        <v>2238829.5074590803</v>
      </c>
      <c r="H232" s="25">
        <v>2513171.9581776042</v>
      </c>
      <c r="I232" s="25">
        <v>2677585.1859926451</v>
      </c>
      <c r="J232" s="25">
        <v>2944758.6761377258</v>
      </c>
      <c r="K232" s="25">
        <v>3268382.5660385811</v>
      </c>
      <c r="L232" s="25">
        <v>3666294.7880911082</v>
      </c>
      <c r="M232" s="25">
        <v>4075168.8672802169</v>
      </c>
      <c r="N232" s="25">
        <v>4648915.4666304737</v>
      </c>
      <c r="O232" s="26">
        <v>5036148.9081028914</v>
      </c>
    </row>
    <row r="233" spans="1:15">
      <c r="A233" s="110"/>
      <c r="B233" s="114" t="s">
        <v>83</v>
      </c>
      <c r="C233" s="8">
        <v>111106.40861481428</v>
      </c>
      <c r="D233" s="22">
        <v>160375.32467534975</v>
      </c>
      <c r="E233" s="22">
        <v>159432.1775470064</v>
      </c>
      <c r="F233" s="22">
        <v>209069.67992015951</v>
      </c>
      <c r="G233" s="22">
        <v>184808.97538891481</v>
      </c>
      <c r="H233" s="22">
        <v>95012.479546264745</v>
      </c>
      <c r="I233" s="22">
        <v>399559.73331631208</v>
      </c>
      <c r="J233" s="22">
        <v>511190.61369569972</v>
      </c>
      <c r="K233" s="22">
        <v>590547.83634679113</v>
      </c>
      <c r="L233" s="22">
        <v>222408.86282272544</v>
      </c>
      <c r="M233" s="22">
        <v>277381.37371517904</v>
      </c>
      <c r="N233" s="22">
        <v>284781.11466120277</v>
      </c>
      <c r="O233" s="23">
        <v>345186.17676410731</v>
      </c>
    </row>
    <row r="234" spans="1:15">
      <c r="A234" s="110"/>
      <c r="B234" s="114" t="s">
        <v>84</v>
      </c>
      <c r="C234" s="8">
        <v>426514.50861481414</v>
      </c>
      <c r="D234" s="22">
        <v>595438.82467534975</v>
      </c>
      <c r="E234" s="22">
        <v>670211.61754700635</v>
      </c>
      <c r="F234" s="22">
        <v>873321.67992015951</v>
      </c>
      <c r="G234" s="22">
        <v>929007.97538891481</v>
      </c>
      <c r="H234" s="22">
        <v>907203.60300919646</v>
      </c>
      <c r="I234" s="22">
        <v>1282356.0620441781</v>
      </c>
      <c r="J234" s="22">
        <v>1398476.3369110562</v>
      </c>
      <c r="K234" s="22">
        <v>1625248.4985316577</v>
      </c>
      <c r="L234" s="22">
        <v>1250583.7235742453</v>
      </c>
      <c r="M234" s="22">
        <v>1372018.9018060081</v>
      </c>
      <c r="N234" s="22">
        <v>1431548.816245256</v>
      </c>
      <c r="O234" s="23">
        <v>1703758.8727822984</v>
      </c>
    </row>
    <row r="235" spans="1:15">
      <c r="A235" s="110"/>
      <c r="B235" s="123" t="s">
        <v>67</v>
      </c>
      <c r="C235" s="5">
        <v>433623.60846510192</v>
      </c>
      <c r="D235" s="25">
        <v>502944.01325664471</v>
      </c>
      <c r="E235" s="25">
        <v>578484.60192436585</v>
      </c>
      <c r="F235" s="25">
        <v>691772.2540324732</v>
      </c>
      <c r="G235" s="25">
        <v>758051.94675126299</v>
      </c>
      <c r="H235" s="25">
        <v>736577.34617297107</v>
      </c>
      <c r="I235" s="25">
        <v>1148546.0029745237</v>
      </c>
      <c r="J235" s="25">
        <v>1366751.924826843</v>
      </c>
      <c r="K235" s="25">
        <v>1596776.8131379036</v>
      </c>
      <c r="L235" s="25">
        <v>1183732.3384166558</v>
      </c>
      <c r="M235" s="25">
        <v>1530513.2461840266</v>
      </c>
      <c r="N235" s="25">
        <v>1846016.6462436207</v>
      </c>
      <c r="O235" s="26">
        <v>1754158.483060379</v>
      </c>
    </row>
    <row r="236" spans="1:15" ht="15.75" thickBot="1">
      <c r="A236" s="110"/>
      <c r="B236" s="117" t="s">
        <v>85</v>
      </c>
      <c r="C236" s="87">
        <v>-7109.0978965001414</v>
      </c>
      <c r="D236" s="87">
        <v>75979.199999999837</v>
      </c>
      <c r="E236" s="87">
        <v>57060.439999999944</v>
      </c>
      <c r="F236" s="87">
        <v>89721.500000000116</v>
      </c>
      <c r="G236" s="87">
        <v>108319.79999999981</v>
      </c>
      <c r="H236" s="87">
        <v>140418.53156132216</v>
      </c>
      <c r="I236" s="87">
        <v>-10130.609031744767</v>
      </c>
      <c r="J236" s="87">
        <v>-246822.22110370663</v>
      </c>
      <c r="K236" s="87">
        <v>-265359.62453114777</v>
      </c>
      <c r="L236" s="87">
        <v>-33763.120085890638</v>
      </c>
      <c r="M236" s="87">
        <v>-333671.93453037809</v>
      </c>
      <c r="N236" s="87">
        <v>-623325.18174717296</v>
      </c>
      <c r="O236" s="147">
        <v>-220646.18388925632</v>
      </c>
    </row>
    <row r="237" spans="1:15">
      <c r="A237" s="110"/>
      <c r="B237" s="110"/>
      <c r="C237" s="13"/>
      <c r="D237" s="38"/>
      <c r="E237" s="38"/>
      <c r="F237" s="38"/>
      <c r="G237" s="38"/>
      <c r="H237" s="38"/>
      <c r="I237" s="38"/>
      <c r="J237" s="38"/>
      <c r="K237" s="38"/>
      <c r="O237" s="17" t="str">
        <f>O29</f>
        <v>May 2, 2023</v>
      </c>
    </row>
    <row r="238" spans="1:15">
      <c r="A238" s="110"/>
      <c r="B238" s="104" t="s">
        <v>43</v>
      </c>
      <c r="C238" s="13"/>
      <c r="D238" s="11"/>
      <c r="E238" s="11"/>
      <c r="F238" s="27"/>
      <c r="G238" s="11"/>
      <c r="H238" s="27"/>
      <c r="I238" s="27"/>
      <c r="J238" s="11"/>
    </row>
    <row r="239" spans="1:15">
      <c r="A239" s="110"/>
      <c r="B239" s="106"/>
      <c r="C239" s="13"/>
      <c r="D239" s="37"/>
      <c r="E239" s="38"/>
      <c r="F239" s="38"/>
      <c r="G239" s="38"/>
      <c r="H239" s="38"/>
      <c r="I239" s="38"/>
      <c r="J239" s="38"/>
    </row>
    <row r="240" spans="1:15" ht="18.75">
      <c r="A240" s="106"/>
      <c r="B240" s="154" t="s">
        <v>86</v>
      </c>
      <c r="C240" s="154"/>
      <c r="D240" s="154"/>
      <c r="E240" s="154"/>
      <c r="F240" s="154"/>
      <c r="G240" s="154"/>
      <c r="H240" s="154"/>
      <c r="I240" s="154"/>
      <c r="J240" s="154"/>
      <c r="K240" s="154"/>
    </row>
    <row r="241" spans="1:15" ht="19.5" thickBot="1">
      <c r="A241" s="106"/>
      <c r="B241" s="124"/>
      <c r="C241" s="70"/>
      <c r="D241" s="96"/>
      <c r="E241" s="1"/>
      <c r="F241" s="15"/>
      <c r="G241" s="15"/>
      <c r="H241" s="15"/>
      <c r="I241" s="15"/>
      <c r="J241" s="15"/>
    </row>
    <row r="242" spans="1:15">
      <c r="A242" s="106"/>
      <c r="B242" s="155" t="s">
        <v>55</v>
      </c>
      <c r="C242" s="65" t="s">
        <v>4</v>
      </c>
      <c r="D242" s="3" t="s">
        <v>5</v>
      </c>
      <c r="E242" s="3" t="s">
        <v>6</v>
      </c>
      <c r="F242" s="3" t="s">
        <v>7</v>
      </c>
      <c r="G242" s="3" t="s">
        <v>8</v>
      </c>
      <c r="H242" s="3" t="s">
        <v>9</v>
      </c>
      <c r="I242" s="3" t="s">
        <v>10</v>
      </c>
      <c r="J242" s="3" t="s">
        <v>154</v>
      </c>
      <c r="K242" s="3" t="s">
        <v>158</v>
      </c>
      <c r="L242" s="3" t="s">
        <v>164</v>
      </c>
      <c r="M242" s="3" t="s">
        <v>165</v>
      </c>
      <c r="N242" s="3" t="s">
        <v>166</v>
      </c>
      <c r="O242" s="138" t="s">
        <v>167</v>
      </c>
    </row>
    <row r="243" spans="1:15">
      <c r="A243" s="106"/>
      <c r="B243" s="156"/>
      <c r="C243" s="53" t="s">
        <v>11</v>
      </c>
      <c r="D243" s="4" t="s">
        <v>12</v>
      </c>
      <c r="E243" s="4" t="s">
        <v>13</v>
      </c>
      <c r="F243" s="4" t="s">
        <v>14</v>
      </c>
      <c r="G243" s="4" t="s">
        <v>15</v>
      </c>
      <c r="H243" s="4" t="s">
        <v>16</v>
      </c>
      <c r="I243" s="4" t="s">
        <v>17</v>
      </c>
      <c r="J243" s="4" t="s">
        <v>18</v>
      </c>
      <c r="K243" s="4" t="s">
        <v>19</v>
      </c>
      <c r="L243" s="4" t="s">
        <v>155</v>
      </c>
      <c r="M243" s="4" t="s">
        <v>159</v>
      </c>
      <c r="N243" s="4" t="s">
        <v>163</v>
      </c>
      <c r="O243" s="139" t="s">
        <v>168</v>
      </c>
    </row>
    <row r="244" spans="1:15">
      <c r="A244" s="110"/>
      <c r="B244" s="114" t="s">
        <v>87</v>
      </c>
      <c r="C244" s="8">
        <v>58850.762549421634</v>
      </c>
      <c r="D244" s="8">
        <v>65483.66615642549</v>
      </c>
      <c r="E244" s="8">
        <v>71626.582249989107</v>
      </c>
      <c r="F244" s="8">
        <v>80941.143080086098</v>
      </c>
      <c r="G244" s="8">
        <v>86699.588058498921</v>
      </c>
      <c r="H244" s="8">
        <v>94397.569754315788</v>
      </c>
      <c r="I244" s="8">
        <v>110357.49383129569</v>
      </c>
      <c r="J244" s="8">
        <v>122815.3373711876</v>
      </c>
      <c r="K244" s="8">
        <v>135888.76608730218</v>
      </c>
      <c r="L244" s="8">
        <v>135691.55579472575</v>
      </c>
      <c r="M244" s="8">
        <v>150495.36753256831</v>
      </c>
      <c r="N244" s="8">
        <v>169037.53120612277</v>
      </c>
      <c r="O244" s="39">
        <v>182682.80794759511</v>
      </c>
    </row>
    <row r="245" spans="1:15">
      <c r="A245" s="106"/>
      <c r="B245" s="123" t="s">
        <v>88</v>
      </c>
      <c r="C245" s="5"/>
      <c r="D245" s="6">
        <v>11.270718202561408</v>
      </c>
      <c r="E245" s="6">
        <v>9.3808371676833069</v>
      </c>
      <c r="F245" s="6">
        <v>13.004335174876234</v>
      </c>
      <c r="G245" s="6">
        <v>7.1143608297145109</v>
      </c>
      <c r="H245" s="6">
        <v>8.8789138082441621</v>
      </c>
      <c r="I245" s="6">
        <v>16.907134493523582</v>
      </c>
      <c r="J245" s="6">
        <v>11.288624911087874</v>
      </c>
      <c r="K245" s="6">
        <v>10.644785086249003</v>
      </c>
      <c r="L245" s="6">
        <v>-0.14512626632413123</v>
      </c>
      <c r="M245" s="6">
        <v>10.909899036191891</v>
      </c>
      <c r="N245" s="6">
        <v>12.320753773063347</v>
      </c>
      <c r="O245" s="7">
        <v>8.0723355601031663</v>
      </c>
    </row>
    <row r="246" spans="1:15">
      <c r="A246" s="106"/>
      <c r="B246" s="123"/>
      <c r="C246" s="5"/>
      <c r="D246" s="6"/>
      <c r="E246" s="6"/>
      <c r="F246" s="6"/>
      <c r="G246" s="6"/>
      <c r="H246" s="6"/>
      <c r="I246" s="6"/>
      <c r="J246" s="6"/>
      <c r="K246" s="6"/>
      <c r="L246" s="140"/>
      <c r="M246" s="140"/>
      <c r="N246" s="140"/>
      <c r="O246" s="141"/>
    </row>
    <row r="247" spans="1:15">
      <c r="A247" s="110"/>
      <c r="B247" s="114" t="s">
        <v>89</v>
      </c>
      <c r="C247" s="8">
        <v>59135.704664208904</v>
      </c>
      <c r="D247" s="8">
        <v>65941.409255485516</v>
      </c>
      <c r="E247" s="8">
        <v>72107.162509117436</v>
      </c>
      <c r="F247" s="8">
        <v>82128.569737860424</v>
      </c>
      <c r="G247" s="8">
        <v>87924.527613264756</v>
      </c>
      <c r="H247" s="8">
        <v>95628.282319949431</v>
      </c>
      <c r="I247" s="8">
        <v>111469.08870086043</v>
      </c>
      <c r="J247" s="8">
        <v>123619.00694727984</v>
      </c>
      <c r="K247" s="8">
        <v>137294.35605484259</v>
      </c>
      <c r="L247" s="8">
        <v>137295.0504858144</v>
      </c>
      <c r="M247" s="8">
        <v>151300.49642201301</v>
      </c>
      <c r="N247" s="8">
        <v>170027.38630529368</v>
      </c>
      <c r="O247" s="39">
        <v>184140.27639230358</v>
      </c>
    </row>
    <row r="248" spans="1:15">
      <c r="A248" s="106"/>
      <c r="B248" s="123" t="s">
        <v>90</v>
      </c>
      <c r="C248" s="5"/>
      <c r="D248" s="6">
        <v>11.508621787668785</v>
      </c>
      <c r="E248" s="6">
        <v>9.3503510514055392</v>
      </c>
      <c r="F248" s="6">
        <v>13.897935905432213</v>
      </c>
      <c r="G248" s="6">
        <v>7.0571761981293282</v>
      </c>
      <c r="H248" s="6">
        <v>8.7617811727912489</v>
      </c>
      <c r="I248" s="6">
        <v>16.564980564966589</v>
      </c>
      <c r="J248" s="6">
        <v>10.899809434187665</v>
      </c>
      <c r="K248" s="6">
        <v>11.062497139614557</v>
      </c>
      <c r="L248" s="6">
        <v>5.0579717314221204E-4</v>
      </c>
      <c r="M248" s="6">
        <v>10.200983856767422</v>
      </c>
      <c r="N248" s="6">
        <v>12.377282511385113</v>
      </c>
      <c r="O248" s="7">
        <v>8.3003628966391449</v>
      </c>
    </row>
    <row r="249" spans="1:15">
      <c r="A249" s="110"/>
      <c r="B249" s="114" t="s">
        <v>91</v>
      </c>
      <c r="C249" s="8">
        <v>70755.423984110123</v>
      </c>
      <c r="D249" s="8">
        <v>81685.833100622374</v>
      </c>
      <c r="E249" s="8">
        <v>90395.105730101044</v>
      </c>
      <c r="F249" s="8">
        <v>105023.87870235658</v>
      </c>
      <c r="G249" s="8">
        <v>113321.44077711394</v>
      </c>
      <c r="H249" s="8">
        <v>123793.0630798707</v>
      </c>
      <c r="I249" s="8">
        <v>142017.74804634729</v>
      </c>
      <c r="J249" s="8">
        <v>154347.13552630018</v>
      </c>
      <c r="K249" s="8">
        <v>172324.82001745401</v>
      </c>
      <c r="L249" s="8">
        <v>171568.45951599895</v>
      </c>
      <c r="M249" s="8">
        <v>188343.95467887016</v>
      </c>
      <c r="N249" s="8">
        <v>208327.90465100488</v>
      </c>
      <c r="O249" s="39">
        <v>228802.93817465974</v>
      </c>
    </row>
    <row r="250" spans="1:15">
      <c r="A250" s="106"/>
      <c r="B250" s="123" t="s">
        <v>92</v>
      </c>
      <c r="C250" s="5"/>
      <c r="D250" s="6">
        <v>15.448157188580971</v>
      </c>
      <c r="E250" s="6">
        <v>10.661913209295912</v>
      </c>
      <c r="F250" s="6">
        <v>16.183147145082923</v>
      </c>
      <c r="G250" s="6">
        <v>7.9006433368101936</v>
      </c>
      <c r="H250" s="6">
        <v>9.2406363976194505</v>
      </c>
      <c r="I250" s="6">
        <v>14.721895163639429</v>
      </c>
      <c r="J250" s="6">
        <v>8.6815821610755357</v>
      </c>
      <c r="K250" s="6">
        <v>11.647566007527562</v>
      </c>
      <c r="L250" s="6">
        <v>-0.43891559055651269</v>
      </c>
      <c r="M250" s="6">
        <v>9.7777267512895438</v>
      </c>
      <c r="N250" s="6">
        <v>10.610348501074919</v>
      </c>
      <c r="O250" s="7">
        <v>9.8282721932786909</v>
      </c>
    </row>
    <row r="251" spans="1:15">
      <c r="A251" s="110"/>
      <c r="B251" s="114" t="s">
        <v>93</v>
      </c>
      <c r="C251" s="8">
        <v>58850.762549421634</v>
      </c>
      <c r="D251" s="8">
        <v>60778.696105369832</v>
      </c>
      <c r="E251" s="8">
        <v>62083.116171814996</v>
      </c>
      <c r="F251" s="8">
        <v>64938.561467708161</v>
      </c>
      <c r="G251" s="8">
        <v>66621.167505695092</v>
      </c>
      <c r="H251" s="8">
        <v>67695.918720207934</v>
      </c>
      <c r="I251" s="8">
        <v>73102.093239186244</v>
      </c>
      <c r="J251" s="8">
        <v>77958.550237287011</v>
      </c>
      <c r="K251" s="8">
        <v>82391.936599076274</v>
      </c>
      <c r="L251" s="8">
        <v>79707.841698563585</v>
      </c>
      <c r="M251" s="8">
        <v>82804.085003693312</v>
      </c>
      <c r="N251" s="8">
        <v>86656.531286314072</v>
      </c>
      <c r="O251" s="39">
        <v>87457.233124135339</v>
      </c>
    </row>
    <row r="252" spans="1:15">
      <c r="A252" s="110"/>
      <c r="B252" s="123" t="s">
        <v>94</v>
      </c>
      <c r="C252" s="5"/>
      <c r="D252" s="6">
        <v>3.2759703909174682</v>
      </c>
      <c r="E252" s="6">
        <v>2.1461797472320527</v>
      </c>
      <c r="F252" s="6">
        <v>4.5993910614775224</v>
      </c>
      <c r="G252" s="6">
        <v>2.5910737779795689</v>
      </c>
      <c r="H252" s="6">
        <v>1.6132278294597093</v>
      </c>
      <c r="I252" s="6">
        <v>7.9859681664450344</v>
      </c>
      <c r="J252" s="6">
        <v>6.6433897894150471</v>
      </c>
      <c r="K252" s="6">
        <v>5.6868507024503483</v>
      </c>
      <c r="L252" s="6">
        <v>-3.2577155135625029</v>
      </c>
      <c r="M252" s="6">
        <v>3.8844902071730845</v>
      </c>
      <c r="N252" s="6">
        <v>4.6524833677576769</v>
      </c>
      <c r="O252" s="7">
        <v>0.92399479408625285</v>
      </c>
    </row>
    <row r="253" spans="1:15">
      <c r="A253" s="110"/>
      <c r="B253" s="114" t="s">
        <v>95</v>
      </c>
      <c r="C253" s="8">
        <v>59135.704664208904</v>
      </c>
      <c r="D253" s="8">
        <v>61408.522239215687</v>
      </c>
      <c r="E253" s="8">
        <v>63027.670665437574</v>
      </c>
      <c r="F253" s="8">
        <v>66707.77115569236</v>
      </c>
      <c r="G253" s="8">
        <v>68374.08564671826</v>
      </c>
      <c r="H253" s="8">
        <v>69450.242260600469</v>
      </c>
      <c r="I253" s="8">
        <v>75656.531344055664</v>
      </c>
      <c r="J253" s="8">
        <v>81398.811234401539</v>
      </c>
      <c r="K253" s="8">
        <v>86639.219518078098</v>
      </c>
      <c r="L253" s="8">
        <v>82418.464391962669</v>
      </c>
      <c r="M253" s="8">
        <v>87584.700681126269</v>
      </c>
      <c r="N253" s="8">
        <v>91371.215755259007</v>
      </c>
      <c r="O253" s="39">
        <v>90664.002844055649</v>
      </c>
    </row>
    <row r="254" spans="1:15">
      <c r="A254" s="110"/>
      <c r="B254" s="123" t="s">
        <v>96</v>
      </c>
      <c r="C254" s="5"/>
      <c r="D254" s="6">
        <v>3.8433930700793271</v>
      </c>
      <c r="E254" s="6">
        <v>2.6366835858946853</v>
      </c>
      <c r="F254" s="6">
        <v>5.8388648214360233</v>
      </c>
      <c r="G254" s="6">
        <v>2.4979315935122628</v>
      </c>
      <c r="H254" s="6">
        <v>1.5739246875528217</v>
      </c>
      <c r="I254" s="6">
        <v>8.9363102005708317</v>
      </c>
      <c r="J254" s="6">
        <v>7.5899328033323137</v>
      </c>
      <c r="K254" s="6">
        <v>6.4379420340500104</v>
      </c>
      <c r="L254" s="6">
        <v>-4.8716449081523967</v>
      </c>
      <c r="M254" s="6">
        <v>6.2682996186318229</v>
      </c>
      <c r="N254" s="6">
        <v>4.3232608488535922</v>
      </c>
      <c r="O254" s="7">
        <v>-0.7739996730454507</v>
      </c>
    </row>
    <row r="255" spans="1:15">
      <c r="A255" s="110"/>
      <c r="B255" s="114" t="s">
        <v>97</v>
      </c>
      <c r="C255" s="8">
        <v>70755.423984110123</v>
      </c>
      <c r="D255" s="8">
        <v>76070.656590815022</v>
      </c>
      <c r="E255" s="8">
        <v>79012.857467575741</v>
      </c>
      <c r="F255" s="8">
        <v>85304.16259191648</v>
      </c>
      <c r="G255" s="8">
        <v>88123.87291273837</v>
      </c>
      <c r="H255" s="8">
        <v>89904.973847734393</v>
      </c>
      <c r="I255" s="8">
        <v>96390.5808480673</v>
      </c>
      <c r="J255" s="8">
        <v>101632.21384421867</v>
      </c>
      <c r="K255" s="8">
        <v>108745.09585770324</v>
      </c>
      <c r="L255" s="8">
        <v>102992.85313904498</v>
      </c>
      <c r="M255" s="8">
        <v>109028.38580011699</v>
      </c>
      <c r="N255" s="8">
        <v>111953.57605232651</v>
      </c>
      <c r="O255" s="39">
        <v>112654.27989909692</v>
      </c>
    </row>
    <row r="256" spans="1:15">
      <c r="A256" s="110"/>
      <c r="B256" s="123" t="s">
        <v>98</v>
      </c>
      <c r="C256" s="5"/>
      <c r="D256" s="6">
        <v>7.512120354050265</v>
      </c>
      <c r="E256" s="6">
        <v>3.8677211537516394</v>
      </c>
      <c r="F256" s="6">
        <v>7.9623814730690912</v>
      </c>
      <c r="G256" s="6">
        <v>3.3054779921010433</v>
      </c>
      <c r="H256" s="6">
        <v>2.0211332935397608</v>
      </c>
      <c r="I256" s="6">
        <v>7.213846712549091</v>
      </c>
      <c r="J256" s="6">
        <v>5.4379099597016989</v>
      </c>
      <c r="K256" s="6">
        <v>6.9986490940629933</v>
      </c>
      <c r="L256" s="6">
        <v>-5.2896571319273793</v>
      </c>
      <c r="M256" s="6">
        <v>5.860147065664612</v>
      </c>
      <c r="N256" s="6">
        <v>2.6829620843624191</v>
      </c>
      <c r="O256" s="7">
        <v>0.62588786484400127</v>
      </c>
    </row>
    <row r="257" spans="1:15">
      <c r="A257" s="110"/>
      <c r="B257" s="125" t="s">
        <v>99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7"/>
    </row>
    <row r="258" spans="1:15">
      <c r="A258" s="106"/>
      <c r="B258" s="123" t="s">
        <v>100</v>
      </c>
      <c r="C258" s="5">
        <v>814.31800953952734</v>
      </c>
      <c r="D258" s="5">
        <v>808.24075729974686</v>
      </c>
      <c r="E258" s="5">
        <v>814.30857492029463</v>
      </c>
      <c r="F258" s="5">
        <v>824.14418321467178</v>
      </c>
      <c r="G258" s="5">
        <v>871.44022573624409</v>
      </c>
      <c r="H258" s="5">
        <v>887.61231550837601</v>
      </c>
      <c r="I258" s="5">
        <v>1039.0254684258448</v>
      </c>
      <c r="J258" s="5">
        <v>1176.6964139648421</v>
      </c>
      <c r="K258" s="5">
        <v>1203.8356299454758</v>
      </c>
      <c r="L258" s="5">
        <v>1166.6287676641368</v>
      </c>
      <c r="M258" s="5">
        <v>1276.8097796850977</v>
      </c>
      <c r="N258" s="5">
        <v>1398.8509454868511</v>
      </c>
      <c r="O258" s="19">
        <v>1399.0106290978335</v>
      </c>
    </row>
    <row r="259" spans="1:15">
      <c r="A259" s="106"/>
      <c r="B259" s="123" t="s">
        <v>101</v>
      </c>
      <c r="C259" s="5">
        <v>818.26075362126619</v>
      </c>
      <c r="D259" s="5">
        <v>813.89051166977936</v>
      </c>
      <c r="E259" s="5">
        <v>819.772197693468</v>
      </c>
      <c r="F259" s="5">
        <v>836.23458292684882</v>
      </c>
      <c r="G259" s="5">
        <v>883.75241344119775</v>
      </c>
      <c r="H259" s="5">
        <v>899.18460103384518</v>
      </c>
      <c r="I259" s="5">
        <v>1049.491231465144</v>
      </c>
      <c r="J259" s="5">
        <v>1184.3963896229493</v>
      </c>
      <c r="K259" s="5">
        <v>1216.2877209662447</v>
      </c>
      <c r="L259" s="5">
        <v>1180.4150569027295</v>
      </c>
      <c r="M259" s="5">
        <v>1283.6405310683754</v>
      </c>
      <c r="N259" s="5">
        <v>1407.0423792559691</v>
      </c>
      <c r="O259" s="19">
        <v>1410.1721273725193</v>
      </c>
    </row>
    <row r="260" spans="1:15">
      <c r="A260" s="106"/>
      <c r="B260" s="123" t="s">
        <v>102</v>
      </c>
      <c r="C260" s="5">
        <v>979.04281145855998</v>
      </c>
      <c r="D260" s="5">
        <v>1008.2181325675435</v>
      </c>
      <c r="E260" s="5">
        <v>1027.6842397692253</v>
      </c>
      <c r="F260" s="5">
        <v>1069.3550330213395</v>
      </c>
      <c r="G260" s="5">
        <v>1139.023427250115</v>
      </c>
      <c r="H260" s="5">
        <v>1164.0156377985022</v>
      </c>
      <c r="I260" s="5">
        <v>1337.1095343485756</v>
      </c>
      <c r="J260" s="5">
        <v>1478.803256718902</v>
      </c>
      <c r="K260" s="5">
        <v>1526.6218410407457</v>
      </c>
      <c r="L260" s="5">
        <v>1475.0858984768465</v>
      </c>
      <c r="M260" s="5">
        <v>1597.918973994377</v>
      </c>
      <c r="N260" s="5">
        <v>1723.9939811768684</v>
      </c>
      <c r="O260" s="19">
        <v>1752.2050710266481</v>
      </c>
    </row>
    <row r="261" spans="1:15" ht="26.25">
      <c r="A261" s="110"/>
      <c r="B261" s="114" t="s">
        <v>103</v>
      </c>
      <c r="C261" s="78">
        <v>92.874239495845316</v>
      </c>
      <c r="D261" s="40">
        <v>90.879366254167991</v>
      </c>
      <c r="E261" s="40">
        <v>91.821033122669562</v>
      </c>
      <c r="F261" s="40">
        <v>90.6352827686773</v>
      </c>
      <c r="G261" s="40">
        <v>92.374730113554421</v>
      </c>
      <c r="H261" s="40">
        <v>96.35714107591329</v>
      </c>
      <c r="I261" s="40">
        <v>87.015244852165026</v>
      </c>
      <c r="J261" s="40">
        <v>85.208387889269673</v>
      </c>
      <c r="K261" s="40">
        <v>84.696592714350388</v>
      </c>
      <c r="L261" s="40">
        <v>94.280642527993621</v>
      </c>
      <c r="M261" s="40">
        <v>93.627152856212774</v>
      </c>
      <c r="N261" s="40">
        <v>94.227834850220049</v>
      </c>
      <c r="O261" s="41">
        <v>93.585491865488649</v>
      </c>
    </row>
    <row r="262" spans="1:15">
      <c r="A262" s="110"/>
      <c r="B262" s="114" t="s">
        <v>104</v>
      </c>
      <c r="C262" s="78">
        <v>7.125760504154691</v>
      </c>
      <c r="D262" s="40">
        <v>9.1206337458320093</v>
      </c>
      <c r="E262" s="40">
        <v>8.1789668773304403</v>
      </c>
      <c r="F262" s="40">
        <v>9.3647172313226967</v>
      </c>
      <c r="G262" s="40">
        <v>7.6252698864455848</v>
      </c>
      <c r="H262" s="40">
        <v>3.6428589240867102</v>
      </c>
      <c r="I262" s="40">
        <v>12.984755147834971</v>
      </c>
      <c r="J262" s="40">
        <v>14.791612110730329</v>
      </c>
      <c r="K262" s="40">
        <v>15.303407285649618</v>
      </c>
      <c r="L262" s="40">
        <v>5.7193574720063856</v>
      </c>
      <c r="M262" s="40">
        <v>6.3728471437872249</v>
      </c>
      <c r="N262" s="40">
        <v>5.772165149779946</v>
      </c>
      <c r="O262" s="41">
        <v>6.4145081345113582</v>
      </c>
    </row>
    <row r="263" spans="1:15">
      <c r="A263" s="110"/>
      <c r="B263" s="114" t="s">
        <v>105</v>
      </c>
      <c r="C263" s="78">
        <v>27.354319861718157</v>
      </c>
      <c r="D263" s="40">
        <v>33.862936514118708</v>
      </c>
      <c r="E263" s="40">
        <v>34.382260250461897</v>
      </c>
      <c r="F263" s="40">
        <v>39.118109271316683</v>
      </c>
      <c r="G263" s="40">
        <v>38.331128258751122</v>
      </c>
      <c r="H263" s="40">
        <v>34.782954375761172</v>
      </c>
      <c r="I263" s="40">
        <v>41.673567403259007</v>
      </c>
      <c r="J263" s="40">
        <v>40.465765543060442</v>
      </c>
      <c r="K263" s="40">
        <v>42.116553787210599</v>
      </c>
      <c r="L263" s="40">
        <v>32.159399014125491</v>
      </c>
      <c r="M263" s="40">
        <v>31.522184141227456</v>
      </c>
      <c r="N263" s="40">
        <v>29.015744942111265</v>
      </c>
      <c r="O263" s="41">
        <v>31.660523753175784</v>
      </c>
    </row>
    <row r="264" spans="1:15" ht="26.25">
      <c r="A264" s="110"/>
      <c r="B264" s="114" t="s">
        <v>106</v>
      </c>
      <c r="C264" s="78">
        <v>7.8061397122119365</v>
      </c>
      <c r="D264" s="40">
        <v>8.7502912874275296</v>
      </c>
      <c r="E264" s="40">
        <v>9.2946586775927589</v>
      </c>
      <c r="F264" s="40">
        <v>10.12404211802917</v>
      </c>
      <c r="G264" s="40">
        <v>10.214588592812282</v>
      </c>
      <c r="H264" s="40">
        <v>8.1795780408428573</v>
      </c>
      <c r="I264" s="40">
        <v>7.8121886549244737</v>
      </c>
      <c r="J264" s="40">
        <v>7.8156410217119356</v>
      </c>
      <c r="K264" s="40">
        <v>7.779936474545182</v>
      </c>
      <c r="L264" s="40">
        <v>6.8052983546169079</v>
      </c>
      <c r="M264" s="40">
        <v>5.1191714849333838</v>
      </c>
      <c r="N264" s="40">
        <v>6.760617377591843</v>
      </c>
      <c r="O264" s="41">
        <v>7.156432610197748</v>
      </c>
    </row>
    <row r="265" spans="1:15" ht="26.25">
      <c r="A265" s="110"/>
      <c r="B265" s="114" t="s">
        <v>107</v>
      </c>
      <c r="C265" s="78">
        <v>28.490637927331957</v>
      </c>
      <c r="D265" s="40">
        <v>29.171614772248226</v>
      </c>
      <c r="E265" s="40">
        <v>32.570717059981511</v>
      </c>
      <c r="F265" s="40">
        <v>35.858599492991935</v>
      </c>
      <c r="G265" s="40">
        <v>36.451141795779428</v>
      </c>
      <c r="H265" s="40">
        <v>33.935908083508764</v>
      </c>
      <c r="I265" s="40">
        <v>36.830221967445162</v>
      </c>
      <c r="J265" s="40">
        <v>40.631745923926104</v>
      </c>
      <c r="K265" s="40">
        <v>41.469590113086852</v>
      </c>
      <c r="L265" s="40">
        <v>34.113575769581608</v>
      </c>
      <c r="M265" s="40">
        <v>37.934633307025152</v>
      </c>
      <c r="N265" s="40">
        <v>42.638236808898732</v>
      </c>
      <c r="O265" s="41">
        <v>36.50266091603978</v>
      </c>
    </row>
    <row r="266" spans="1:15" ht="26.25">
      <c r="A266" s="110"/>
      <c r="B266" s="114" t="s">
        <v>108</v>
      </c>
      <c r="C266" s="78">
        <v>23.982403010049051</v>
      </c>
      <c r="D266" s="40">
        <v>23.990407398608966</v>
      </c>
      <c r="E266" s="40">
        <v>24.730231440515833</v>
      </c>
      <c r="F266" s="40">
        <v>25.252084690178545</v>
      </c>
      <c r="G266" s="40">
        <v>27.55380746091506</v>
      </c>
      <c r="H266" s="40">
        <v>28.705221690157178</v>
      </c>
      <c r="I266" s="40">
        <v>30.575436397733398</v>
      </c>
      <c r="J266" s="40">
        <v>32.432880032553818</v>
      </c>
      <c r="K266" s="40">
        <v>33.815125682479859</v>
      </c>
      <c r="L266" s="40">
        <v>30.469220522020336</v>
      </c>
      <c r="M266" s="40">
        <v>29.335839459859258</v>
      </c>
      <c r="N266" s="40">
        <v>28.453382626965723</v>
      </c>
      <c r="O266" s="41">
        <v>25.20670914686043</v>
      </c>
    </row>
    <row r="267" spans="1:15">
      <c r="A267" s="110"/>
      <c r="B267" s="114" t="s">
        <v>109</v>
      </c>
      <c r="C267" s="78">
        <v>-0.45593885755655222</v>
      </c>
      <c r="D267" s="40">
        <v>4.3209792834659879</v>
      </c>
      <c r="E267" s="40">
        <v>2.9272349907427047</v>
      </c>
      <c r="F267" s="40">
        <v>4.0188346650312292</v>
      </c>
      <c r="G267" s="40">
        <v>4.4693051693383836</v>
      </c>
      <c r="H267" s="40">
        <v>5.3837654090085643</v>
      </c>
      <c r="I267" s="40">
        <v>-0.32922105709664873</v>
      </c>
      <c r="J267" s="40">
        <v>-7.1419514698840763</v>
      </c>
      <c r="K267" s="40">
        <v>-6.87650713698069</v>
      </c>
      <c r="L267" s="40">
        <v>-0.86823587284560522</v>
      </c>
      <c r="M267" s="40">
        <v>-7.666124824651531</v>
      </c>
      <c r="N267" s="40">
        <v>-12.634039638975569</v>
      </c>
      <c r="O267" s="41">
        <v>-4.1002126871776037</v>
      </c>
    </row>
    <row r="268" spans="1:15">
      <c r="A268" s="110"/>
      <c r="B268" s="114" t="s">
        <v>110</v>
      </c>
      <c r="C268" s="78">
        <v>16.261420016813748</v>
      </c>
      <c r="D268" s="40">
        <v>20.448058332794325</v>
      </c>
      <c r="E268" s="40">
        <v>22.294303348807862</v>
      </c>
      <c r="F268" s="40">
        <v>24.335406367336041</v>
      </c>
      <c r="G268" s="40">
        <v>25.469095509435942</v>
      </c>
      <c r="H268" s="40">
        <v>25.499130299293938</v>
      </c>
      <c r="I268" s="40">
        <v>22.600573391597234</v>
      </c>
      <c r="J268" s="40">
        <v>21.84808053049592</v>
      </c>
      <c r="K268" s="40">
        <v>22.785365588777768</v>
      </c>
      <c r="L268" s="40">
        <v>22.501764992335335</v>
      </c>
      <c r="M268" s="40">
        <v>22.080263846741762</v>
      </c>
      <c r="N268" s="40">
        <v>20.416879262563796</v>
      </c>
      <c r="O268" s="41">
        <v>22.889006836805077</v>
      </c>
    </row>
    <row r="269" spans="1:15">
      <c r="A269" s="110"/>
      <c r="B269" s="125" t="s">
        <v>152</v>
      </c>
      <c r="C269" s="40">
        <v>7.9629121662774001</v>
      </c>
      <c r="D269" s="40">
        <v>8.0246761262882416</v>
      </c>
      <c r="E269" s="40">
        <v>8.886098433948149</v>
      </c>
      <c r="F269" s="40">
        <v>9.4681615206698364</v>
      </c>
      <c r="G269" s="40">
        <v>9.8435289047072239</v>
      </c>
      <c r="H269" s="40">
        <v>10.280539382189497</v>
      </c>
      <c r="I269" s="40">
        <v>11.639977394384053</v>
      </c>
      <c r="J269" s="40">
        <v>12.938795922575377</v>
      </c>
      <c r="K269" s="40">
        <v>13.445092393459197</v>
      </c>
      <c r="L269" s="40">
        <v>11.896861554951158</v>
      </c>
      <c r="M269" s="40">
        <v>14.704697788294569</v>
      </c>
      <c r="N269" s="40">
        <v>14.676193219641224</v>
      </c>
      <c r="O269" s="41">
        <v>12.77085167542085</v>
      </c>
    </row>
    <row r="270" spans="1:15" ht="15.75" thickBot="1">
      <c r="A270" s="110"/>
      <c r="B270" s="126" t="s">
        <v>149</v>
      </c>
      <c r="C270" s="61">
        <v>11.019786087688841</v>
      </c>
      <c r="D270" s="61">
        <v>12.040536281132939</v>
      </c>
      <c r="E270" s="61">
        <v>13.294222025694774</v>
      </c>
      <c r="F270" s="61">
        <v>13.994960531943548</v>
      </c>
      <c r="G270" s="61">
        <v>14.686304567783756</v>
      </c>
      <c r="H270" s="61">
        <v>16.143749756759266</v>
      </c>
      <c r="I270" s="61">
        <v>17.792024176844766</v>
      </c>
      <c r="J270" s="61">
        <v>19.082784093702283</v>
      </c>
      <c r="K270" s="61">
        <v>18.892035252808771</v>
      </c>
      <c r="L270" s="61">
        <v>18.002283388672446</v>
      </c>
      <c r="M270" s="61">
        <v>19.990731887162617</v>
      </c>
      <c r="N270" s="61">
        <v>19.947806201964266</v>
      </c>
      <c r="O270" s="88">
        <v>17.649776553616238</v>
      </c>
    </row>
    <row r="271" spans="1:15">
      <c r="A271" s="106"/>
      <c r="B271" s="127" t="s">
        <v>111</v>
      </c>
      <c r="C271" s="74">
        <v>72.27</v>
      </c>
      <c r="D271" s="72">
        <v>81.02</v>
      </c>
      <c r="E271" s="72">
        <v>87.96</v>
      </c>
      <c r="F271" s="73">
        <v>98.212357411012235</v>
      </c>
      <c r="G271" s="73">
        <v>99.49</v>
      </c>
      <c r="H271" s="73">
        <v>106.35</v>
      </c>
      <c r="I271" s="73">
        <v>106.21250121856076</v>
      </c>
      <c r="J271" s="73">
        <v>104.37300217255284</v>
      </c>
      <c r="K271" s="73">
        <v>112.87983401310099</v>
      </c>
      <c r="L271" s="73">
        <v>116.310826164875</v>
      </c>
      <c r="M271" s="73">
        <v>117.86827601656161</v>
      </c>
      <c r="N271" s="73">
        <v>120.84027376290014</v>
      </c>
      <c r="O271" s="73">
        <v>130.58000000000001</v>
      </c>
    </row>
    <row r="272" spans="1:15">
      <c r="A272" s="106"/>
      <c r="B272" s="111" t="s">
        <v>112</v>
      </c>
      <c r="C272" s="59">
        <v>26.494503999999999</v>
      </c>
      <c r="D272" s="6">
        <v>26.852179804000002</v>
      </c>
      <c r="E272" s="6">
        <v>27.214684231354003</v>
      </c>
      <c r="F272" s="6">
        <v>27.582082468477285</v>
      </c>
      <c r="G272" s="6">
        <v>27.95444058180173</v>
      </c>
      <c r="H272" s="6">
        <v>27.629783738205028</v>
      </c>
      <c r="I272" s="6">
        <v>27.883425152921749</v>
      </c>
      <c r="J272" s="6">
        <v>28.139394995825569</v>
      </c>
      <c r="K272" s="6">
        <v>28.397714641887248</v>
      </c>
      <c r="L272" s="6">
        <v>28.658405662299771</v>
      </c>
      <c r="M272" s="6">
        <v>28.921489826279682</v>
      </c>
      <c r="N272" s="6">
        <v>29.18698910288493</v>
      </c>
      <c r="O272" s="6">
        <v>29.457260621977646</v>
      </c>
    </row>
    <row r="273" spans="1:15">
      <c r="A273" s="106"/>
      <c r="B273" s="104" t="s">
        <v>43</v>
      </c>
      <c r="C273" s="28"/>
      <c r="D273" s="11"/>
      <c r="E273" s="11"/>
      <c r="F273" s="1"/>
      <c r="G273" s="11"/>
      <c r="H273" s="1"/>
      <c r="I273" s="1"/>
      <c r="J273" s="11"/>
      <c r="M273" s="17"/>
      <c r="N273" s="17"/>
      <c r="O273" s="17" t="str">
        <f>O29</f>
        <v>May 2, 2023</v>
      </c>
    </row>
    <row r="274" spans="1:15">
      <c r="A274" s="106"/>
      <c r="B274" s="104"/>
      <c r="C274" s="28"/>
      <c r="D274" s="11"/>
      <c r="E274" s="11"/>
      <c r="F274" s="1"/>
      <c r="G274" s="11"/>
      <c r="H274" s="1"/>
      <c r="I274" s="1"/>
      <c r="J274" s="11"/>
      <c r="K274" s="17"/>
    </row>
    <row r="275" spans="1:15" ht="18.75">
      <c r="A275" s="106"/>
      <c r="B275" s="154" t="s">
        <v>113</v>
      </c>
      <c r="C275" s="154"/>
      <c r="D275" s="154"/>
      <c r="E275" s="154"/>
      <c r="F275" s="154"/>
      <c r="G275" s="154"/>
      <c r="H275" s="154"/>
      <c r="I275" s="154"/>
      <c r="J275" s="154"/>
      <c r="K275" s="154"/>
    </row>
    <row r="276" spans="1:15" ht="15.75" thickBot="1">
      <c r="A276" s="106"/>
      <c r="B276" s="106"/>
      <c r="C276" s="28"/>
      <c r="D276" s="1"/>
      <c r="E276" s="1"/>
      <c r="F276" s="15"/>
      <c r="G276" s="15"/>
      <c r="H276" s="15"/>
      <c r="I276" s="15"/>
      <c r="J276" s="15"/>
    </row>
    <row r="277" spans="1:15">
      <c r="A277" s="106"/>
      <c r="B277" s="155" t="s">
        <v>55</v>
      </c>
      <c r="C277" s="65" t="s">
        <v>4</v>
      </c>
      <c r="D277" s="3" t="s">
        <v>5</v>
      </c>
      <c r="E277" s="3" t="s">
        <v>6</v>
      </c>
      <c r="F277" s="3" t="s">
        <v>7</v>
      </c>
      <c r="G277" s="3" t="s">
        <v>8</v>
      </c>
      <c r="H277" s="3" t="s">
        <v>9</v>
      </c>
      <c r="I277" s="3" t="s">
        <v>10</v>
      </c>
      <c r="J277" s="3" t="s">
        <v>154</v>
      </c>
      <c r="K277" s="3" t="s">
        <v>158</v>
      </c>
      <c r="L277" s="3" t="s">
        <v>164</v>
      </c>
      <c r="M277" s="3" t="s">
        <v>165</v>
      </c>
      <c r="N277" s="3" t="s">
        <v>166</v>
      </c>
      <c r="O277" s="138" t="s">
        <v>167</v>
      </c>
    </row>
    <row r="278" spans="1:15">
      <c r="A278" s="106"/>
      <c r="B278" s="156"/>
      <c r="C278" s="53" t="s">
        <v>11</v>
      </c>
      <c r="D278" s="4" t="s">
        <v>12</v>
      </c>
      <c r="E278" s="4" t="s">
        <v>13</v>
      </c>
      <c r="F278" s="4" t="s">
        <v>14</v>
      </c>
      <c r="G278" s="4" t="s">
        <v>15</v>
      </c>
      <c r="H278" s="4" t="s">
        <v>16</v>
      </c>
      <c r="I278" s="4" t="s">
        <v>17</v>
      </c>
      <c r="J278" s="4" t="s">
        <v>18</v>
      </c>
      <c r="K278" s="4" t="s">
        <v>19</v>
      </c>
      <c r="L278" s="4" t="s">
        <v>155</v>
      </c>
      <c r="M278" s="4" t="s">
        <v>159</v>
      </c>
      <c r="N278" s="4" t="s">
        <v>163</v>
      </c>
      <c r="O278" s="139" t="s">
        <v>168</v>
      </c>
    </row>
    <row r="279" spans="1:15">
      <c r="A279" s="106"/>
      <c r="B279" s="128" t="s">
        <v>114</v>
      </c>
      <c r="C279" s="42">
        <v>1436072.1927549886</v>
      </c>
      <c r="D279" s="42">
        <v>1618424.000288737</v>
      </c>
      <c r="E279" s="42">
        <v>1777293.178110949</v>
      </c>
      <c r="F279" s="42">
        <v>2022455.37811087</v>
      </c>
      <c r="G279" s="42">
        <v>2186608.0944990236</v>
      </c>
      <c r="H279" s="42">
        <v>2341402.0471218657</v>
      </c>
      <c r="I279" s="42">
        <v>2720562.8007987356</v>
      </c>
      <c r="J279" s="42">
        <v>3011021.9163471563</v>
      </c>
      <c r="K279" s="42">
        <v>3342480.6563602509</v>
      </c>
      <c r="L279" s="42">
        <v>3428524.4493116681</v>
      </c>
      <c r="M279" s="42">
        <v>3714933.3000778966</v>
      </c>
      <c r="N279" s="42">
        <v>4212145.021130668</v>
      </c>
      <c r="O279" s="43">
        <v>4696493.6818524338</v>
      </c>
    </row>
    <row r="280" spans="1:15">
      <c r="A280" s="106"/>
      <c r="B280" s="129" t="s">
        <v>115</v>
      </c>
      <c r="C280" s="44">
        <v>488850.86907831824</v>
      </c>
      <c r="D280" s="44">
        <v>538830.47219444602</v>
      </c>
      <c r="E280" s="44">
        <v>568506.53364654514</v>
      </c>
      <c r="F280" s="44">
        <v>625190.01397340768</v>
      </c>
      <c r="G280" s="44">
        <v>655458.96453283133</v>
      </c>
      <c r="H280" s="44">
        <v>679135.16567964689</v>
      </c>
      <c r="I280" s="44">
        <v>744937.45119585213</v>
      </c>
      <c r="J280" s="44">
        <v>790324.48690312414</v>
      </c>
      <c r="K280" s="44">
        <v>854885.99503673613</v>
      </c>
      <c r="L280" s="44">
        <v>882960.84522335778</v>
      </c>
      <c r="M280" s="44">
        <v>978943.10642487952</v>
      </c>
      <c r="N280" s="44">
        <v>1062327.0061440554</v>
      </c>
      <c r="O280" s="89">
        <v>1156935.9967571122</v>
      </c>
    </row>
    <row r="281" spans="1:15">
      <c r="A281" s="106"/>
      <c r="B281" s="129" t="s">
        <v>116</v>
      </c>
      <c r="C281" s="44">
        <v>200309.2293865078</v>
      </c>
      <c r="D281" s="44">
        <v>235792.15378810282</v>
      </c>
      <c r="E281" s="44">
        <v>258403.7255839947</v>
      </c>
      <c r="F281" s="44">
        <v>290736.09167308523</v>
      </c>
      <c r="G281" s="44">
        <v>306244.73745174636</v>
      </c>
      <c r="H281" s="44">
        <v>316494.7253862847</v>
      </c>
      <c r="I281" s="44">
        <v>380132.40827110288</v>
      </c>
      <c r="J281" s="44">
        <v>437757.8648905264</v>
      </c>
      <c r="K281" s="44">
        <v>480074.24736510392</v>
      </c>
      <c r="L281" s="44">
        <v>448041.70161102293</v>
      </c>
      <c r="M281" s="44">
        <v>492806.24430994678</v>
      </c>
      <c r="N281" s="44">
        <v>570261.37710820988</v>
      </c>
      <c r="O281" s="89">
        <v>607520.30683016556</v>
      </c>
    </row>
    <row r="282" spans="1:15">
      <c r="A282" s="106"/>
      <c r="B282" s="129" t="s">
        <v>117</v>
      </c>
      <c r="C282" s="44">
        <v>746912.09429016279</v>
      </c>
      <c r="D282" s="44">
        <v>843801.37430618831</v>
      </c>
      <c r="E282" s="44">
        <v>950382.91888040956</v>
      </c>
      <c r="F282" s="44">
        <v>1106529.2724643776</v>
      </c>
      <c r="G282" s="44">
        <v>1224904.3925144454</v>
      </c>
      <c r="H282" s="44">
        <v>1345772.1560559343</v>
      </c>
      <c r="I282" s="44">
        <v>1595492.9413317805</v>
      </c>
      <c r="J282" s="44">
        <v>1782939.5645535064</v>
      </c>
      <c r="K282" s="44">
        <v>2007520.4139584107</v>
      </c>
      <c r="L282" s="44">
        <v>2097521.9024772868</v>
      </c>
      <c r="M282" s="44">
        <v>2243183.9493430699</v>
      </c>
      <c r="N282" s="44">
        <v>2579556.6378784026</v>
      </c>
      <c r="O282" s="89">
        <v>2932037.3782651569</v>
      </c>
    </row>
    <row r="283" spans="1:15">
      <c r="A283" s="106"/>
      <c r="B283" s="128" t="s">
        <v>118</v>
      </c>
      <c r="C283" s="42">
        <v>1436072.1927549886</v>
      </c>
      <c r="D283" s="42">
        <v>1507171.7049472022</v>
      </c>
      <c r="E283" s="42">
        <v>1553502.3873910143</v>
      </c>
      <c r="F283" s="42">
        <v>1642710.8248230638</v>
      </c>
      <c r="G283" s="42">
        <v>1700405.2587770536</v>
      </c>
      <c r="H283" s="42">
        <v>1700448.1881000644</v>
      </c>
      <c r="I283" s="42">
        <v>1846506.0332956018</v>
      </c>
      <c r="J283" s="42">
        <v>1982653.0777416285</v>
      </c>
      <c r="K283" s="42">
        <v>2109263.0727343815</v>
      </c>
      <c r="L283" s="42">
        <v>2058149.3596651044</v>
      </c>
      <c r="M283" s="42">
        <v>2150497.3799301577</v>
      </c>
      <c r="N283" s="42">
        <v>2263569.5335992333</v>
      </c>
      <c r="O283" s="43">
        <v>2312383.3898315765</v>
      </c>
    </row>
    <row r="284" spans="1:15">
      <c r="A284" s="106"/>
      <c r="B284" s="129" t="s">
        <v>115</v>
      </c>
      <c r="C284" s="44">
        <v>488850.86907831824</v>
      </c>
      <c r="D284" s="44">
        <v>514700.3095967861</v>
      </c>
      <c r="E284" s="44">
        <v>521511.83215071762</v>
      </c>
      <c r="F284" s="44">
        <v>545553.4685368283</v>
      </c>
      <c r="G284" s="44">
        <v>552304.06799969112</v>
      </c>
      <c r="H284" s="44">
        <v>551564.07011212024</v>
      </c>
      <c r="I284" s="44">
        <v>581073.47960857092</v>
      </c>
      <c r="J284" s="44">
        <v>597033.36952545913</v>
      </c>
      <c r="K284" s="44">
        <v>629425.88148591982</v>
      </c>
      <c r="L284" s="44">
        <v>644025.95007026405</v>
      </c>
      <c r="M284" s="44">
        <v>662638.30711483676</v>
      </c>
      <c r="N284" s="44">
        <v>678508.21617731196</v>
      </c>
      <c r="O284" s="89">
        <v>696750.65460116765</v>
      </c>
    </row>
    <row r="285" spans="1:15">
      <c r="A285" s="106"/>
      <c r="B285" s="129" t="s">
        <v>116</v>
      </c>
      <c r="C285" s="44">
        <v>200309.2293865078</v>
      </c>
      <c r="D285" s="44">
        <v>212089.1831501424</v>
      </c>
      <c r="E285" s="44">
        <v>218032.09292848833</v>
      </c>
      <c r="F285" s="44">
        <v>233958.87307350879</v>
      </c>
      <c r="G285" s="44">
        <v>238525.27214197608</v>
      </c>
      <c r="H285" s="44">
        <v>228513.93859860345</v>
      </c>
      <c r="I285" s="44">
        <v>267935.55153326062</v>
      </c>
      <c r="J285" s="44">
        <v>295819.65237019607</v>
      </c>
      <c r="K285" s="44">
        <v>316331.08160571486</v>
      </c>
      <c r="L285" s="44">
        <v>303332.14154529083</v>
      </c>
      <c r="M285" s="44">
        <v>324742.11725404259</v>
      </c>
      <c r="N285" s="44">
        <v>360105.83609156037</v>
      </c>
      <c r="O285" s="89">
        <v>362131.25774286041</v>
      </c>
    </row>
    <row r="286" spans="1:15">
      <c r="A286" s="106"/>
      <c r="B286" s="129" t="s">
        <v>117</v>
      </c>
      <c r="C286" s="44">
        <v>746912.09429016279</v>
      </c>
      <c r="D286" s="44">
        <v>780382.21220027353</v>
      </c>
      <c r="E286" s="44">
        <v>813958.46231180849</v>
      </c>
      <c r="F286" s="44">
        <v>863198.48321272701</v>
      </c>
      <c r="G286" s="44">
        <v>909575.91863538581</v>
      </c>
      <c r="H286" s="44">
        <v>920370.1793893408</v>
      </c>
      <c r="I286" s="44">
        <v>997497.0021537703</v>
      </c>
      <c r="J286" s="44">
        <v>1089800.0558459728</v>
      </c>
      <c r="K286" s="44">
        <v>1163506.1096427476</v>
      </c>
      <c r="L286" s="44">
        <v>1110791.2680495498</v>
      </c>
      <c r="M286" s="44">
        <v>1163116.9555612791</v>
      </c>
      <c r="N286" s="44">
        <v>1224955.481330361</v>
      </c>
      <c r="O286" s="89">
        <v>1253501.4774875483</v>
      </c>
    </row>
    <row r="287" spans="1:15">
      <c r="A287" s="106"/>
      <c r="B287" s="128" t="s">
        <v>119</v>
      </c>
      <c r="C287" s="42"/>
      <c r="D287" s="45">
        <v>4.9509706093406773</v>
      </c>
      <c r="E287" s="45">
        <v>3.0740148777829552</v>
      </c>
      <c r="F287" s="45">
        <v>5.7424074887884879</v>
      </c>
      <c r="G287" s="45">
        <v>3.5121479132034104</v>
      </c>
      <c r="H287" s="45">
        <v>2.5246524491297009E-3</v>
      </c>
      <c r="I287" s="45">
        <v>8.5893734497567955</v>
      </c>
      <c r="J287" s="45">
        <v>7.3732249985143312</v>
      </c>
      <c r="K287" s="45">
        <v>6.3858874966148935</v>
      </c>
      <c r="L287" s="45">
        <v>-2.4232972041280241</v>
      </c>
      <c r="M287" s="45">
        <v>4.4869445374013006</v>
      </c>
      <c r="N287" s="45">
        <v>5.2579535657350043</v>
      </c>
      <c r="O287" s="46">
        <v>2.1564990828766728</v>
      </c>
    </row>
    <row r="288" spans="1:15">
      <c r="A288" s="106"/>
      <c r="B288" s="129" t="s">
        <v>115</v>
      </c>
      <c r="C288" s="44"/>
      <c r="D288" s="47">
        <v>5.2877967808883142</v>
      </c>
      <c r="E288" s="47">
        <v>1.3233958532621886</v>
      </c>
      <c r="F288" s="47">
        <v>4.6099886721578001</v>
      </c>
      <c r="G288" s="47">
        <v>1.2373854905492396</v>
      </c>
      <c r="H288" s="47">
        <v>-0.13398378365217664</v>
      </c>
      <c r="I288" s="47">
        <v>5.3501326673530603</v>
      </c>
      <c r="J288" s="47">
        <v>2.7466216368434644</v>
      </c>
      <c r="K288" s="47">
        <v>5.4255781358096069</v>
      </c>
      <c r="L288" s="47">
        <v>2.3195850399219462</v>
      </c>
      <c r="M288" s="47">
        <v>2.8900011005056672</v>
      </c>
      <c r="N288" s="47">
        <v>2.3949579871972158</v>
      </c>
      <c r="O288" s="48">
        <v>2.6886098044078022</v>
      </c>
    </row>
    <row r="289" spans="1:15">
      <c r="A289" s="106"/>
      <c r="B289" s="129" t="s">
        <v>116</v>
      </c>
      <c r="C289" s="44"/>
      <c r="D289" s="47">
        <v>5.8808841707960102</v>
      </c>
      <c r="E289" s="47">
        <v>2.8020805635046546</v>
      </c>
      <c r="F289" s="47">
        <v>7.3047870756550655</v>
      </c>
      <c r="G289" s="47">
        <v>1.9517956333430226</v>
      </c>
      <c r="H289" s="47">
        <v>-4.1971793820713641</v>
      </c>
      <c r="I289" s="47">
        <v>17.251294680935533</v>
      </c>
      <c r="J289" s="47">
        <v>10.407017910601541</v>
      </c>
      <c r="K289" s="47">
        <v>6.9337615236766901</v>
      </c>
      <c r="L289" s="47">
        <v>-4.1092832213770034</v>
      </c>
      <c r="M289" s="47">
        <v>7.0582614818466309</v>
      </c>
      <c r="N289" s="47">
        <v>10.889785142914828</v>
      </c>
      <c r="O289" s="48">
        <v>0.56245177064696616</v>
      </c>
    </row>
    <row r="290" spans="1:15">
      <c r="A290" s="106"/>
      <c r="B290" s="129" t="s">
        <v>117</v>
      </c>
      <c r="C290" s="44"/>
      <c r="D290" s="47">
        <v>4.4811321393743775</v>
      </c>
      <c r="E290" s="47">
        <v>4.3025391387211824</v>
      </c>
      <c r="F290" s="47">
        <v>6.0494513148824316</v>
      </c>
      <c r="G290" s="47">
        <v>5.3727429235101569</v>
      </c>
      <c r="H290" s="47">
        <v>1.1867355470612453</v>
      </c>
      <c r="I290" s="47">
        <v>8.3799784577551826</v>
      </c>
      <c r="J290" s="47">
        <v>9.2534667766323242</v>
      </c>
      <c r="K290" s="47">
        <v>6.7632639034468882</v>
      </c>
      <c r="L290" s="47">
        <v>-4.5306888512501047</v>
      </c>
      <c r="M290" s="47">
        <v>4.7106678830495792</v>
      </c>
      <c r="N290" s="47">
        <v>5.3166214690113272</v>
      </c>
      <c r="O290" s="48">
        <v>2.3303700903631972</v>
      </c>
    </row>
    <row r="291" spans="1:15">
      <c r="A291" s="106"/>
      <c r="B291" s="128" t="s">
        <v>120</v>
      </c>
      <c r="C291" s="42">
        <v>100</v>
      </c>
      <c r="D291" s="42">
        <v>107.38152759744332</v>
      </c>
      <c r="E291" s="42">
        <v>114.40556464774888</v>
      </c>
      <c r="F291" s="42">
        <v>123.11694472024367</v>
      </c>
      <c r="G291" s="42">
        <v>128.59335050937511</v>
      </c>
      <c r="H291" s="42">
        <v>137.69323073218411</v>
      </c>
      <c r="I291" s="42">
        <v>147.33571143242554</v>
      </c>
      <c r="J291" s="42">
        <v>151.86831978577447</v>
      </c>
      <c r="K291" s="42">
        <v>158.46675076083162</v>
      </c>
      <c r="L291" s="42">
        <v>166.5828786045706</v>
      </c>
      <c r="M291" s="42">
        <v>172.74763200123255</v>
      </c>
      <c r="N291" s="42">
        <v>186.08418953373453</v>
      </c>
      <c r="O291" s="43">
        <v>203.10186029292075</v>
      </c>
    </row>
    <row r="292" spans="1:15">
      <c r="A292" s="106"/>
      <c r="B292" s="129" t="s">
        <v>115</v>
      </c>
      <c r="C292" s="44">
        <v>100</v>
      </c>
      <c r="D292" s="62">
        <v>104.68819663554572</v>
      </c>
      <c r="E292" s="62">
        <v>109.01124358042293</v>
      </c>
      <c r="F292" s="62">
        <v>114.59738596294955</v>
      </c>
      <c r="G292" s="62">
        <v>118.67719296487201</v>
      </c>
      <c r="H292" s="62">
        <v>123.12897131635032</v>
      </c>
      <c r="I292" s="62">
        <v>128.2002151772036</v>
      </c>
      <c r="J292" s="62">
        <v>132.37526196086807</v>
      </c>
      <c r="K292" s="62">
        <v>135.8199623152706</v>
      </c>
      <c r="L292" s="62">
        <v>137.10019683632711</v>
      </c>
      <c r="M292" s="62">
        <v>147.73415540783495</v>
      </c>
      <c r="N292" s="62">
        <v>156.56803864943052</v>
      </c>
      <c r="O292" s="75">
        <v>166.04734981115485</v>
      </c>
    </row>
    <row r="293" spans="1:15">
      <c r="A293" s="106"/>
      <c r="B293" s="129" t="s">
        <v>116</v>
      </c>
      <c r="C293" s="44">
        <v>100</v>
      </c>
      <c r="D293" s="62">
        <v>111.17594508399826</v>
      </c>
      <c r="E293" s="62">
        <v>118.51637165577627</v>
      </c>
      <c r="F293" s="62">
        <v>124.26803388719405</v>
      </c>
      <c r="G293" s="62">
        <v>128.39089740958855</v>
      </c>
      <c r="H293" s="62">
        <v>138.50127800835119</v>
      </c>
      <c r="I293" s="62">
        <v>141.87456875199877</v>
      </c>
      <c r="J293" s="62">
        <v>147.98133301255635</v>
      </c>
      <c r="K293" s="62">
        <v>151.7632238122853</v>
      </c>
      <c r="L293" s="62">
        <v>147.706635811334</v>
      </c>
      <c r="M293" s="62">
        <v>151.75310442545069</v>
      </c>
      <c r="N293" s="62">
        <v>158.35938214653524</v>
      </c>
      <c r="O293" s="75">
        <v>167.76246011371637</v>
      </c>
    </row>
    <row r="294" spans="1:15">
      <c r="A294" s="106"/>
      <c r="B294" s="129" t="s">
        <v>117</v>
      </c>
      <c r="C294" s="44">
        <v>100</v>
      </c>
      <c r="D294" s="62">
        <v>108.12667960833006</v>
      </c>
      <c r="E294" s="62">
        <v>116.76061652840708</v>
      </c>
      <c r="F294" s="62">
        <v>128.18943661091723</v>
      </c>
      <c r="G294" s="62">
        <v>134.66763657860895</v>
      </c>
      <c r="H294" s="62">
        <v>146.22074749845163</v>
      </c>
      <c r="I294" s="62">
        <v>159.94964775701908</v>
      </c>
      <c r="J294" s="62">
        <v>163.60244753056782</v>
      </c>
      <c r="K294" s="62">
        <v>172.54059925605517</v>
      </c>
      <c r="L294" s="62">
        <v>188.83132797400793</v>
      </c>
      <c r="M294" s="62">
        <v>192.85970672318064</v>
      </c>
      <c r="N294" s="62">
        <v>210.58370505652002</v>
      </c>
      <c r="O294" s="75">
        <v>233.90777202289198</v>
      </c>
    </row>
    <row r="295" spans="1:15">
      <c r="A295" s="106"/>
      <c r="B295" s="128" t="s">
        <v>121</v>
      </c>
      <c r="C295" s="71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50"/>
    </row>
    <row r="296" spans="1:15">
      <c r="A296" s="106"/>
      <c r="B296" s="129" t="s">
        <v>115</v>
      </c>
      <c r="C296" s="62">
        <v>34.040828277615859</v>
      </c>
      <c r="D296" s="62">
        <v>33.293529513793374</v>
      </c>
      <c r="E296" s="62">
        <v>31.987211825727023</v>
      </c>
      <c r="F296" s="62">
        <v>30.91242559612779</v>
      </c>
      <c r="G296" s="62">
        <v>29.976060464689912</v>
      </c>
      <c r="H296" s="62">
        <v>29.00549124036446</v>
      </c>
      <c r="I296" s="62">
        <v>27.381740681639272</v>
      </c>
      <c r="J296" s="62">
        <v>26.247716186068555</v>
      </c>
      <c r="K296" s="62">
        <v>25.57639319198492</v>
      </c>
      <c r="L296" s="62">
        <v>25.753377532443338</v>
      </c>
      <c r="M296" s="62">
        <v>26.351566161480005</v>
      </c>
      <c r="N296" s="62">
        <v>25.220570536265498</v>
      </c>
      <c r="O296" s="75">
        <v>24.634037116404318</v>
      </c>
    </row>
    <row r="297" spans="1:15">
      <c r="A297" s="106"/>
      <c r="B297" s="129" t="s">
        <v>116</v>
      </c>
      <c r="C297" s="62">
        <v>13.948409446062088</v>
      </c>
      <c r="D297" s="62">
        <v>14.569244755764622</v>
      </c>
      <c r="E297" s="62">
        <v>14.539172758129141</v>
      </c>
      <c r="F297" s="62">
        <v>14.375402039507801</v>
      </c>
      <c r="G297" s="62">
        <v>14.005469851784778</v>
      </c>
      <c r="H297" s="62">
        <v>13.517316505951262</v>
      </c>
      <c r="I297" s="62">
        <v>13.972565094233408</v>
      </c>
      <c r="J297" s="62">
        <v>14.538514731955043</v>
      </c>
      <c r="K297" s="62">
        <v>14.362813033834406</v>
      </c>
      <c r="L297" s="62">
        <v>13.068062025953308</v>
      </c>
      <c r="M297" s="62">
        <v>13.265547575231388</v>
      </c>
      <c r="N297" s="62">
        <v>13.538502930156341</v>
      </c>
      <c r="O297" s="75">
        <v>12.935614268526852</v>
      </c>
    </row>
    <row r="298" spans="1:15" ht="15.75" thickBot="1">
      <c r="A298" s="106"/>
      <c r="B298" s="130" t="s">
        <v>117</v>
      </c>
      <c r="C298" s="63">
        <v>52.010762276322076</v>
      </c>
      <c r="D298" s="63">
        <v>52.137225730442019</v>
      </c>
      <c r="E298" s="63">
        <v>53.473615416143858</v>
      </c>
      <c r="F298" s="63">
        <v>54.712172364364434</v>
      </c>
      <c r="G298" s="63">
        <v>56.018469683525282</v>
      </c>
      <c r="H298" s="63">
        <v>57.477192253684287</v>
      </c>
      <c r="I298" s="63">
        <v>58.645694224127318</v>
      </c>
      <c r="J298" s="63">
        <v>59.213769081976423</v>
      </c>
      <c r="K298" s="63">
        <v>60.060793774180667</v>
      </c>
      <c r="L298" s="63">
        <v>61.178560441603338</v>
      </c>
      <c r="M298" s="63">
        <v>60.38288626328859</v>
      </c>
      <c r="N298" s="63">
        <v>61.240926533578154</v>
      </c>
      <c r="O298" s="90">
        <v>62.430348615068851</v>
      </c>
    </row>
    <row r="299" spans="1:15">
      <c r="A299" s="106"/>
      <c r="B299" s="104" t="s">
        <v>43</v>
      </c>
      <c r="C299" s="28"/>
      <c r="D299" s="11"/>
      <c r="E299" s="11"/>
      <c r="F299" s="1"/>
      <c r="G299" s="11"/>
      <c r="H299" s="1"/>
      <c r="I299" s="1"/>
      <c r="J299" s="11"/>
      <c r="M299" s="17"/>
      <c r="N299" s="17"/>
      <c r="O299" s="17" t="str">
        <f>O29</f>
        <v>May 2, 2023</v>
      </c>
    </row>
    <row r="300" spans="1:15">
      <c r="A300" s="106"/>
      <c r="B300" s="106"/>
      <c r="C300" s="28"/>
      <c r="D300" s="1"/>
      <c r="E300" s="1"/>
      <c r="F300" s="1"/>
      <c r="G300" s="1"/>
      <c r="H300" s="1"/>
      <c r="I300" s="1"/>
      <c r="J300" s="1"/>
    </row>
    <row r="301" spans="1:15" ht="18.75">
      <c r="A301" s="154" t="s">
        <v>122</v>
      </c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</row>
    <row r="302" spans="1:15" ht="15.75" thickBot="1">
      <c r="A302" s="108"/>
      <c r="B302" s="108"/>
      <c r="C302" s="28"/>
      <c r="D302" s="1"/>
      <c r="E302" s="1"/>
      <c r="F302" s="15"/>
      <c r="G302" s="15"/>
      <c r="H302" s="15"/>
      <c r="I302" s="15"/>
      <c r="J302" s="15"/>
    </row>
    <row r="303" spans="1:15">
      <c r="A303" s="149" t="s">
        <v>54</v>
      </c>
      <c r="B303" s="151" t="s">
        <v>3</v>
      </c>
      <c r="C303" s="65" t="s">
        <v>4</v>
      </c>
      <c r="D303" s="3" t="s">
        <v>5</v>
      </c>
      <c r="E303" s="3" t="s">
        <v>6</v>
      </c>
      <c r="F303" s="3" t="s">
        <v>7</v>
      </c>
      <c r="G303" s="3" t="s">
        <v>8</v>
      </c>
      <c r="H303" s="3" t="s">
        <v>9</v>
      </c>
      <c r="I303" s="3" t="s">
        <v>10</v>
      </c>
      <c r="J303" s="3" t="s">
        <v>154</v>
      </c>
      <c r="K303" s="3" t="s">
        <v>158</v>
      </c>
      <c r="L303" s="3" t="s">
        <v>164</v>
      </c>
      <c r="M303" s="3" t="s">
        <v>165</v>
      </c>
      <c r="N303" s="3" t="s">
        <v>166</v>
      </c>
      <c r="O303" s="138" t="s">
        <v>167</v>
      </c>
    </row>
    <row r="304" spans="1:15">
      <c r="A304" s="150"/>
      <c r="B304" s="152"/>
      <c r="C304" s="53" t="s">
        <v>11</v>
      </c>
      <c r="D304" s="4" t="s">
        <v>12</v>
      </c>
      <c r="E304" s="4" t="s">
        <v>13</v>
      </c>
      <c r="F304" s="4" t="s">
        <v>14</v>
      </c>
      <c r="G304" s="4" t="s">
        <v>15</v>
      </c>
      <c r="H304" s="4" t="s">
        <v>16</v>
      </c>
      <c r="I304" s="4" t="s">
        <v>17</v>
      </c>
      <c r="J304" s="4" t="s">
        <v>18</v>
      </c>
      <c r="K304" s="4" t="s">
        <v>19</v>
      </c>
      <c r="L304" s="4" t="s">
        <v>155</v>
      </c>
      <c r="M304" s="4" t="s">
        <v>159</v>
      </c>
      <c r="N304" s="4" t="s">
        <v>163</v>
      </c>
      <c r="O304" s="139" t="s">
        <v>168</v>
      </c>
    </row>
    <row r="305" spans="1:15">
      <c r="A305" s="99" t="s">
        <v>20</v>
      </c>
      <c r="B305" s="93" t="s">
        <v>124</v>
      </c>
      <c r="C305" s="5">
        <v>100</v>
      </c>
      <c r="D305" s="6">
        <v>104.57086208148627</v>
      </c>
      <c r="E305" s="6">
        <v>108.89982254878447</v>
      </c>
      <c r="F305" s="6">
        <v>114.52644672534642</v>
      </c>
      <c r="G305" s="6">
        <v>118.6346725161481</v>
      </c>
      <c r="H305" s="6">
        <v>122.95434416684803</v>
      </c>
      <c r="I305" s="6">
        <v>128.09662537771413</v>
      </c>
      <c r="J305" s="6">
        <v>132.13262251040859</v>
      </c>
      <c r="K305" s="6">
        <v>135.58494859146279</v>
      </c>
      <c r="L305" s="6">
        <v>137.07529122100789</v>
      </c>
      <c r="M305" s="6">
        <v>148.10930954941173</v>
      </c>
      <c r="N305" s="6">
        <v>157.04164794424</v>
      </c>
      <c r="O305" s="7">
        <v>166.65219835863778</v>
      </c>
    </row>
    <row r="306" spans="1:15">
      <c r="A306" s="99" t="s">
        <v>21</v>
      </c>
      <c r="B306" s="93" t="s">
        <v>23</v>
      </c>
      <c r="C306" s="5">
        <v>100</v>
      </c>
      <c r="D306" s="6">
        <v>111.30682908804165</v>
      </c>
      <c r="E306" s="6">
        <v>115.23690824800701</v>
      </c>
      <c r="F306" s="6">
        <v>118.31175037497879</v>
      </c>
      <c r="G306" s="6">
        <v>120.86148500807499</v>
      </c>
      <c r="H306" s="6">
        <v>132.3393799857941</v>
      </c>
      <c r="I306" s="6">
        <v>133.21445517918659</v>
      </c>
      <c r="J306" s="6">
        <v>143.3915740213013</v>
      </c>
      <c r="K306" s="6">
        <v>145.35921392600096</v>
      </c>
      <c r="L306" s="6">
        <v>138.15931544633054</v>
      </c>
      <c r="M306" s="6">
        <v>132.05527655061783</v>
      </c>
      <c r="N306" s="6">
        <v>137.97454716141081</v>
      </c>
      <c r="O306" s="7">
        <v>141.92211919793894</v>
      </c>
    </row>
    <row r="307" spans="1:15">
      <c r="A307" s="99" t="s">
        <v>22</v>
      </c>
      <c r="B307" s="93" t="s">
        <v>25</v>
      </c>
      <c r="C307" s="5">
        <v>100</v>
      </c>
      <c r="D307" s="6">
        <v>109.79945580150283</v>
      </c>
      <c r="E307" s="6">
        <v>117.58953306167801</v>
      </c>
      <c r="F307" s="6">
        <v>123.94097765414959</v>
      </c>
      <c r="G307" s="6">
        <v>128.32938408151625</v>
      </c>
      <c r="H307" s="6">
        <v>139.28035295709066</v>
      </c>
      <c r="I307" s="6">
        <v>139.71975783982572</v>
      </c>
      <c r="J307" s="6">
        <v>145.1937801574054</v>
      </c>
      <c r="K307" s="6">
        <v>154.52225592220753</v>
      </c>
      <c r="L307" s="6">
        <v>153.76230810501184</v>
      </c>
      <c r="M307" s="6">
        <v>168.69734836619071</v>
      </c>
      <c r="N307" s="6">
        <v>182.63594472863903</v>
      </c>
      <c r="O307" s="7">
        <v>194.19301322882362</v>
      </c>
    </row>
    <row r="308" spans="1:15" ht="26.25">
      <c r="A308" s="99" t="s">
        <v>24</v>
      </c>
      <c r="B308" s="93" t="s">
        <v>125</v>
      </c>
      <c r="C308" s="5">
        <v>100</v>
      </c>
      <c r="D308" s="6">
        <v>101.19111138657691</v>
      </c>
      <c r="E308" s="6">
        <v>120.69400059612025</v>
      </c>
      <c r="F308" s="6">
        <v>119.69227790977865</v>
      </c>
      <c r="G308" s="6">
        <v>121.56742686445622</v>
      </c>
      <c r="H308" s="6">
        <v>119.59018655344266</v>
      </c>
      <c r="I308" s="6">
        <v>148.93065595070814</v>
      </c>
      <c r="J308" s="6">
        <v>143.78985686737465</v>
      </c>
      <c r="K308" s="6">
        <v>143.36564501913043</v>
      </c>
      <c r="L308" s="6">
        <v>143.05152474300405</v>
      </c>
      <c r="M308" s="6">
        <v>143.00251515401101</v>
      </c>
      <c r="N308" s="6">
        <v>142.56326058080703</v>
      </c>
      <c r="O308" s="7">
        <v>143.04908926308332</v>
      </c>
    </row>
    <row r="309" spans="1:15" ht="26.25">
      <c r="A309" s="99" t="s">
        <v>26</v>
      </c>
      <c r="B309" s="93" t="s">
        <v>138</v>
      </c>
      <c r="C309" s="5">
        <v>100</v>
      </c>
      <c r="D309" s="6">
        <v>99.666120874053149</v>
      </c>
      <c r="E309" s="6">
        <v>100.07256225920204</v>
      </c>
      <c r="F309" s="6">
        <v>129.06256981503142</v>
      </c>
      <c r="G309" s="6">
        <v>128.54051469199018</v>
      </c>
      <c r="H309" s="6">
        <v>128.23699632662613</v>
      </c>
      <c r="I309" s="6">
        <v>127.40149311024641</v>
      </c>
      <c r="J309" s="6">
        <v>127.18516636814574</v>
      </c>
      <c r="K309" s="6">
        <v>127.17467979154395</v>
      </c>
      <c r="L309" s="6">
        <v>127.02014738838704</v>
      </c>
      <c r="M309" s="6">
        <v>129.09231996248457</v>
      </c>
      <c r="N309" s="6">
        <v>128.63408757144683</v>
      </c>
      <c r="O309" s="7">
        <v>128.72601933717388</v>
      </c>
    </row>
    <row r="310" spans="1:15">
      <c r="A310" s="99" t="s">
        <v>27</v>
      </c>
      <c r="B310" s="93" t="s">
        <v>28</v>
      </c>
      <c r="C310" s="5">
        <v>100</v>
      </c>
      <c r="D310" s="6">
        <v>115.56500032645711</v>
      </c>
      <c r="E310" s="6">
        <v>121.20336141571177</v>
      </c>
      <c r="F310" s="6">
        <v>124.79345183719744</v>
      </c>
      <c r="G310" s="6">
        <v>129.54221325603186</v>
      </c>
      <c r="H310" s="6">
        <v>142.01209710822718</v>
      </c>
      <c r="I310" s="6">
        <v>144.27776521643062</v>
      </c>
      <c r="J310" s="6">
        <v>153.14787075109723</v>
      </c>
      <c r="K310" s="6">
        <v>153.31069617661672</v>
      </c>
      <c r="L310" s="6">
        <v>146.15827479006347</v>
      </c>
      <c r="M310" s="6">
        <v>142.39722679914263</v>
      </c>
      <c r="N310" s="6">
        <v>146.48622881040936</v>
      </c>
      <c r="O310" s="7">
        <v>159.08067294991068</v>
      </c>
    </row>
    <row r="311" spans="1:15" ht="26.25">
      <c r="A311" s="99" t="s">
        <v>29</v>
      </c>
      <c r="B311" s="93" t="s">
        <v>126</v>
      </c>
      <c r="C311" s="5">
        <v>100</v>
      </c>
      <c r="D311" s="6">
        <v>106.96291883689639</v>
      </c>
      <c r="E311" s="6">
        <v>117.67194515766887</v>
      </c>
      <c r="F311" s="6">
        <v>126.74470677882582</v>
      </c>
      <c r="G311" s="6">
        <v>132.31526480451035</v>
      </c>
      <c r="H311" s="6">
        <v>139.74779757082189</v>
      </c>
      <c r="I311" s="6">
        <v>144.48098020310988</v>
      </c>
      <c r="J311" s="6">
        <v>145.39596902665056</v>
      </c>
      <c r="K311" s="6">
        <v>154.18911423125624</v>
      </c>
      <c r="L311" s="6">
        <v>165.01420615038782</v>
      </c>
      <c r="M311" s="6">
        <v>174.18525629905497</v>
      </c>
      <c r="N311" s="6">
        <v>192.36400766597242</v>
      </c>
      <c r="O311" s="7">
        <v>208.31826804612788</v>
      </c>
    </row>
    <row r="312" spans="1:15">
      <c r="A312" s="99" t="s">
        <v>30</v>
      </c>
      <c r="B312" s="93" t="s">
        <v>127</v>
      </c>
      <c r="C312" s="5">
        <v>100</v>
      </c>
      <c r="D312" s="6">
        <v>107.09202771411984</v>
      </c>
      <c r="E312" s="6">
        <v>118.57825387027334</v>
      </c>
      <c r="F312" s="6">
        <v>124.3847333601457</v>
      </c>
      <c r="G312" s="6">
        <v>127.22510314536089</v>
      </c>
      <c r="H312" s="6">
        <v>159.28425174342931</v>
      </c>
      <c r="I312" s="6">
        <v>174.89559776908084</v>
      </c>
      <c r="J312" s="6">
        <v>168.32176771284387</v>
      </c>
      <c r="K312" s="6">
        <v>168.7717594657567</v>
      </c>
      <c r="L312" s="6">
        <v>159.88512784523991</v>
      </c>
      <c r="M312" s="6">
        <v>166.72752649084836</v>
      </c>
      <c r="N312" s="6">
        <v>208.56644814985063</v>
      </c>
      <c r="O312" s="7">
        <v>255.84151399030466</v>
      </c>
    </row>
    <row r="313" spans="1:15">
      <c r="A313" s="99" t="s">
        <v>31</v>
      </c>
      <c r="B313" s="93" t="s">
        <v>128</v>
      </c>
      <c r="C313" s="5">
        <v>100</v>
      </c>
      <c r="D313" s="6">
        <v>110.77718432479762</v>
      </c>
      <c r="E313" s="6">
        <v>124.87461876193457</v>
      </c>
      <c r="F313" s="6">
        <v>138.78694395977743</v>
      </c>
      <c r="G313" s="6">
        <v>154.05781881285731</v>
      </c>
      <c r="H313" s="6">
        <v>168.76938604333697</v>
      </c>
      <c r="I313" s="6">
        <v>180.59004733396438</v>
      </c>
      <c r="J313" s="6">
        <v>192.95247031310018</v>
      </c>
      <c r="K313" s="6">
        <v>197.27151844928542</v>
      </c>
      <c r="L313" s="6">
        <v>208.01150216311203</v>
      </c>
      <c r="M313" s="6">
        <v>218.94405680885262</v>
      </c>
      <c r="N313" s="6">
        <v>238.96741444103483</v>
      </c>
      <c r="O313" s="7">
        <v>259.61077096699046</v>
      </c>
    </row>
    <row r="314" spans="1:15">
      <c r="A314" s="99" t="s">
        <v>32</v>
      </c>
      <c r="B314" s="93" t="s">
        <v>129</v>
      </c>
      <c r="C314" s="5">
        <v>100</v>
      </c>
      <c r="D314" s="6">
        <v>92.772142545054066</v>
      </c>
      <c r="E314" s="6">
        <v>90.907591020074335</v>
      </c>
      <c r="F314" s="6">
        <v>91.300916025354041</v>
      </c>
      <c r="G314" s="6">
        <v>91.453426740348391</v>
      </c>
      <c r="H314" s="6">
        <v>96.113879332276881</v>
      </c>
      <c r="I314" s="6">
        <v>95.871386803437744</v>
      </c>
      <c r="J314" s="6">
        <v>96.3452050543588</v>
      </c>
      <c r="K314" s="6">
        <v>94.925336271938804</v>
      </c>
      <c r="L314" s="6">
        <v>96.603222136654097</v>
      </c>
      <c r="M314" s="6">
        <v>100.12544793577183</v>
      </c>
      <c r="N314" s="6">
        <v>102.27330064473814</v>
      </c>
      <c r="O314" s="7">
        <v>103.48321913426008</v>
      </c>
    </row>
    <row r="315" spans="1:15">
      <c r="A315" s="99" t="s">
        <v>33</v>
      </c>
      <c r="B315" s="93" t="s">
        <v>130</v>
      </c>
      <c r="C315" s="5">
        <v>100</v>
      </c>
      <c r="D315" s="6">
        <v>106.3340300910366</v>
      </c>
      <c r="E315" s="6">
        <v>114.11931250265435</v>
      </c>
      <c r="F315" s="6">
        <v>122.64374038838508</v>
      </c>
      <c r="G315" s="6">
        <v>132.25428698108072</v>
      </c>
      <c r="H315" s="6">
        <v>144.5897388334767</v>
      </c>
      <c r="I315" s="6">
        <v>163.45816622771832</v>
      </c>
      <c r="J315" s="6">
        <v>176.19007395126343</v>
      </c>
      <c r="K315" s="6">
        <v>183.84698121111026</v>
      </c>
      <c r="L315" s="6">
        <v>215.49547940916051</v>
      </c>
      <c r="M315" s="6">
        <v>215.55375845669653</v>
      </c>
      <c r="N315" s="6">
        <v>231.71027733700106</v>
      </c>
      <c r="O315" s="7">
        <v>256.95946560016949</v>
      </c>
    </row>
    <row r="316" spans="1:15">
      <c r="A316" s="99" t="s">
        <v>34</v>
      </c>
      <c r="B316" s="93" t="s">
        <v>131</v>
      </c>
      <c r="C316" s="5">
        <v>100</v>
      </c>
      <c r="D316" s="6">
        <v>106.03342686077295</v>
      </c>
      <c r="E316" s="6">
        <v>117.7110329559889</v>
      </c>
      <c r="F316" s="6">
        <v>123.61640286770547</v>
      </c>
      <c r="G316" s="6">
        <v>125.32265024022145</v>
      </c>
      <c r="H316" s="6">
        <v>141.3617163982147</v>
      </c>
      <c r="I316" s="6">
        <v>152.86622941321781</v>
      </c>
      <c r="J316" s="6">
        <v>163.01313731543453</v>
      </c>
      <c r="K316" s="6">
        <v>175.73928672390591</v>
      </c>
      <c r="L316" s="6">
        <v>188.02059888477888</v>
      </c>
      <c r="M316" s="6">
        <v>188.99798247925642</v>
      </c>
      <c r="N316" s="6">
        <v>198.70786871962289</v>
      </c>
      <c r="O316" s="7">
        <v>214.42032023091775</v>
      </c>
    </row>
    <row r="317" spans="1:15">
      <c r="A317" s="99" t="s">
        <v>35</v>
      </c>
      <c r="B317" s="93" t="s">
        <v>132</v>
      </c>
      <c r="C317" s="5">
        <v>100</v>
      </c>
      <c r="D317" s="6">
        <v>108.38339330155027</v>
      </c>
      <c r="E317" s="6">
        <v>119.27778512886296</v>
      </c>
      <c r="F317" s="6">
        <v>127.38605611771996</v>
      </c>
      <c r="G317" s="6">
        <v>133.98503078745244</v>
      </c>
      <c r="H317" s="6">
        <v>146.30272721146588</v>
      </c>
      <c r="I317" s="6">
        <v>155.76514589702393</v>
      </c>
      <c r="J317" s="6">
        <v>163.96139975076184</v>
      </c>
      <c r="K317" s="6">
        <v>170.57234063298</v>
      </c>
      <c r="L317" s="6">
        <v>181.513583185529</v>
      </c>
      <c r="M317" s="6">
        <v>187.65812577389283</v>
      </c>
      <c r="N317" s="6">
        <v>199.25346007219173</v>
      </c>
      <c r="O317" s="7">
        <v>213.20506080518601</v>
      </c>
    </row>
    <row r="318" spans="1:15">
      <c r="A318" s="99" t="s">
        <v>37</v>
      </c>
      <c r="B318" s="93" t="s">
        <v>133</v>
      </c>
      <c r="C318" s="5">
        <v>100</v>
      </c>
      <c r="D318" s="6">
        <v>108.38339330155031</v>
      </c>
      <c r="E318" s="6">
        <v>119.27778512886307</v>
      </c>
      <c r="F318" s="6">
        <v>127.38605611771999</v>
      </c>
      <c r="G318" s="6">
        <v>133.98503078745244</v>
      </c>
      <c r="H318" s="6">
        <v>146.30272721146591</v>
      </c>
      <c r="I318" s="6">
        <v>143.10538873335537</v>
      </c>
      <c r="J318" s="6">
        <v>140.04254567870927</v>
      </c>
      <c r="K318" s="6">
        <v>170.12239505056348</v>
      </c>
      <c r="L318" s="6">
        <v>181.51358318552852</v>
      </c>
      <c r="M318" s="6">
        <v>186.06508733827579</v>
      </c>
      <c r="N318" s="6">
        <v>190.00618645047103</v>
      </c>
      <c r="O318" s="7">
        <v>200.96266580025764</v>
      </c>
    </row>
    <row r="319" spans="1:15" ht="26.25">
      <c r="A319" s="99" t="s">
        <v>38</v>
      </c>
      <c r="B319" s="93" t="s">
        <v>134</v>
      </c>
      <c r="C319" s="5">
        <v>100</v>
      </c>
      <c r="D319" s="6">
        <v>118.66532865027597</v>
      </c>
      <c r="E319" s="6">
        <v>118.66532865027597</v>
      </c>
      <c r="F319" s="6">
        <v>155.34370296036127</v>
      </c>
      <c r="G319" s="6">
        <v>170.94831911690912</v>
      </c>
      <c r="H319" s="6">
        <v>170.94831911690912</v>
      </c>
      <c r="I319" s="6">
        <v>212.34320120421467</v>
      </c>
      <c r="J319" s="6">
        <v>212.34320120421469</v>
      </c>
      <c r="K319" s="6">
        <v>227.99799297541389</v>
      </c>
      <c r="L319" s="6">
        <v>271.85154901138628</v>
      </c>
      <c r="M319" s="6">
        <v>273.40510766149225</v>
      </c>
      <c r="N319" s="6">
        <v>291.10000000000002</v>
      </c>
      <c r="O319" s="7">
        <v>331.8</v>
      </c>
    </row>
    <row r="320" spans="1:15">
      <c r="A320" s="99" t="s">
        <v>135</v>
      </c>
      <c r="B320" s="93" t="s">
        <v>36</v>
      </c>
      <c r="C320" s="5">
        <v>100</v>
      </c>
      <c r="D320" s="6">
        <v>114.66471880054652</v>
      </c>
      <c r="E320" s="6">
        <v>121.41127734708061</v>
      </c>
      <c r="F320" s="6">
        <v>143.24741821212626</v>
      </c>
      <c r="G320" s="6">
        <v>153.55730582329926</v>
      </c>
      <c r="H320" s="6">
        <v>161.49870606674185</v>
      </c>
      <c r="I320" s="6">
        <v>184.80316001279385</v>
      </c>
      <c r="J320" s="6">
        <v>193.79205395611078</v>
      </c>
      <c r="K320" s="6">
        <v>209.54986348256773</v>
      </c>
      <c r="L320" s="6">
        <v>232.80917081495022</v>
      </c>
      <c r="M320" s="6">
        <v>230.40127212452504</v>
      </c>
      <c r="N320" s="6">
        <v>250.6956460015748</v>
      </c>
      <c r="O320" s="7">
        <v>275.15235637153546</v>
      </c>
    </row>
    <row r="321" spans="1:15">
      <c r="A321" s="99" t="s">
        <v>136</v>
      </c>
      <c r="B321" s="93" t="s">
        <v>137</v>
      </c>
      <c r="C321" s="5">
        <v>100</v>
      </c>
      <c r="D321" s="6">
        <v>112.89097952223392</v>
      </c>
      <c r="E321" s="6">
        <v>116.3051999291109</v>
      </c>
      <c r="F321" s="6">
        <v>141.83739550977356</v>
      </c>
      <c r="G321" s="6">
        <v>153.43242800549049</v>
      </c>
      <c r="H321" s="6">
        <v>153.99932921466171</v>
      </c>
      <c r="I321" s="6">
        <v>179.11927141728509</v>
      </c>
      <c r="J321" s="6">
        <v>179.81966967743088</v>
      </c>
      <c r="K321" s="6">
        <v>190.40134441208133</v>
      </c>
      <c r="L321" s="6">
        <v>219.35980553872102</v>
      </c>
      <c r="M321" s="6">
        <v>222.67440251400373</v>
      </c>
      <c r="N321" s="6">
        <v>236.44336596198187</v>
      </c>
      <c r="O321" s="7">
        <v>269.30301454386347</v>
      </c>
    </row>
    <row r="322" spans="1:15" ht="51.75">
      <c r="A322" s="99" t="s">
        <v>157</v>
      </c>
      <c r="B322" s="93" t="s">
        <v>156</v>
      </c>
      <c r="C322" s="5">
        <v>100</v>
      </c>
      <c r="D322" s="6">
        <v>110.72344009596189</v>
      </c>
      <c r="E322" s="6">
        <v>120.27453483665458</v>
      </c>
      <c r="F322" s="6">
        <v>133.04811607712443</v>
      </c>
      <c r="G322" s="6">
        <v>143.36719604095825</v>
      </c>
      <c r="H322" s="6">
        <v>150.79233369454201</v>
      </c>
      <c r="I322" s="6">
        <v>166.24866041280885</v>
      </c>
      <c r="J322" s="6">
        <v>172.46810541754522</v>
      </c>
      <c r="K322" s="6">
        <v>181.92396113108634</v>
      </c>
      <c r="L322" s="6">
        <v>212.96608291475022</v>
      </c>
      <c r="M322" s="6">
        <v>221.14110493140066</v>
      </c>
      <c r="N322" s="6">
        <v>231.34223088380841</v>
      </c>
      <c r="O322" s="7">
        <v>243.0297113784921</v>
      </c>
    </row>
    <row r="323" spans="1:15" ht="15.75" thickBot="1">
      <c r="A323" s="109"/>
      <c r="B323" s="103" t="s">
        <v>120</v>
      </c>
      <c r="C323" s="66">
        <v>100</v>
      </c>
      <c r="D323" s="79">
        <v>107.38152759744332</v>
      </c>
      <c r="E323" s="79">
        <v>114.40556464774888</v>
      </c>
      <c r="F323" s="79">
        <v>123.11694472024367</v>
      </c>
      <c r="G323" s="79">
        <v>128.59335050937511</v>
      </c>
      <c r="H323" s="79">
        <v>137.69323073218411</v>
      </c>
      <c r="I323" s="79">
        <v>147.33571143242554</v>
      </c>
      <c r="J323" s="79">
        <v>151.86831978577447</v>
      </c>
      <c r="K323" s="79">
        <v>158.46675076083162</v>
      </c>
      <c r="L323" s="79">
        <v>166.5828786045706</v>
      </c>
      <c r="M323" s="79">
        <v>172.74763200123255</v>
      </c>
      <c r="N323" s="79">
        <v>186.08418953373453</v>
      </c>
      <c r="O323" s="80">
        <v>203.10186029292075</v>
      </c>
    </row>
    <row r="324" spans="1:15">
      <c r="A324" s="13" t="s">
        <v>43</v>
      </c>
      <c r="B324" s="106"/>
      <c r="C324" s="28"/>
      <c r="D324" s="11"/>
      <c r="E324" s="11"/>
      <c r="F324" s="1"/>
      <c r="G324" s="11"/>
      <c r="H324" s="1"/>
      <c r="I324" s="1"/>
      <c r="J324" s="11"/>
      <c r="M324" s="17"/>
      <c r="N324" s="17"/>
      <c r="O324" s="17" t="str">
        <f>O29</f>
        <v>May 2, 2023</v>
      </c>
    </row>
    <row r="325" spans="1:15">
      <c r="A325" s="106"/>
      <c r="B325" s="106"/>
      <c r="C325" s="28"/>
      <c r="D325" s="51"/>
      <c r="E325" s="16"/>
      <c r="F325" s="18"/>
      <c r="G325" s="1"/>
      <c r="H325" s="1"/>
      <c r="I325" s="1"/>
      <c r="J325" s="1"/>
    </row>
    <row r="326" spans="1:15" ht="18.75">
      <c r="A326" s="154" t="s">
        <v>123</v>
      </c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</row>
    <row r="327" spans="1:15" ht="15.75">
      <c r="A327" s="148" t="s">
        <v>45</v>
      </c>
      <c r="B327" s="148"/>
      <c r="C327" s="148"/>
      <c r="D327" s="148"/>
      <c r="E327" s="148"/>
      <c r="F327" s="148"/>
      <c r="G327" s="148"/>
      <c r="H327" s="148"/>
      <c r="I327" s="148"/>
      <c r="J327" s="148"/>
      <c r="K327" s="148"/>
    </row>
    <row r="328" spans="1:15" ht="15.75" thickBot="1">
      <c r="A328" s="98"/>
      <c r="B328" s="98"/>
      <c r="C328" s="28"/>
      <c r="D328" s="15"/>
      <c r="E328" s="1"/>
      <c r="F328" s="15"/>
      <c r="G328" s="15"/>
      <c r="H328" s="15"/>
      <c r="I328" s="15"/>
      <c r="J328" s="15"/>
    </row>
    <row r="329" spans="1:15">
      <c r="A329" s="149" t="s">
        <v>54</v>
      </c>
      <c r="B329" s="151" t="s">
        <v>3</v>
      </c>
      <c r="C329" s="65" t="s">
        <v>4</v>
      </c>
      <c r="D329" s="3" t="s">
        <v>5</v>
      </c>
      <c r="E329" s="3" t="s">
        <v>6</v>
      </c>
      <c r="F329" s="3" t="s">
        <v>7</v>
      </c>
      <c r="G329" s="3" t="s">
        <v>8</v>
      </c>
      <c r="H329" s="3" t="s">
        <v>9</v>
      </c>
      <c r="I329" s="3" t="s">
        <v>10</v>
      </c>
      <c r="J329" s="3" t="s">
        <v>154</v>
      </c>
      <c r="K329" s="3" t="s">
        <v>158</v>
      </c>
      <c r="L329" s="3" t="s">
        <v>164</v>
      </c>
      <c r="M329" s="3" t="s">
        <v>165</v>
      </c>
      <c r="N329" s="3" t="s">
        <v>166</v>
      </c>
      <c r="O329" s="138" t="s">
        <v>167</v>
      </c>
    </row>
    <row r="330" spans="1:15">
      <c r="A330" s="150"/>
      <c r="B330" s="152"/>
      <c r="C330" s="53" t="s">
        <v>11</v>
      </c>
      <c r="D330" s="4" t="s">
        <v>12</v>
      </c>
      <c r="E330" s="4" t="s">
        <v>13</v>
      </c>
      <c r="F330" s="4" t="s">
        <v>14</v>
      </c>
      <c r="G330" s="4" t="s">
        <v>15</v>
      </c>
      <c r="H330" s="4" t="s">
        <v>16</v>
      </c>
      <c r="I330" s="4" t="s">
        <v>17</v>
      </c>
      <c r="J330" s="4" t="s">
        <v>18</v>
      </c>
      <c r="K330" s="4" t="s">
        <v>19</v>
      </c>
      <c r="L330" s="4" t="s">
        <v>155</v>
      </c>
      <c r="M330" s="4" t="s">
        <v>159</v>
      </c>
      <c r="N330" s="4" t="s">
        <v>163</v>
      </c>
      <c r="O330" s="139" t="s">
        <v>168</v>
      </c>
    </row>
    <row r="331" spans="1:15">
      <c r="A331" s="99" t="s">
        <v>20</v>
      </c>
      <c r="B331" s="93" t="s">
        <v>124</v>
      </c>
      <c r="C331" s="6">
        <v>33.447210001816536</v>
      </c>
      <c r="D331" s="6">
        <v>32.67692044776031</v>
      </c>
      <c r="E331" s="6">
        <v>31.392681126112361</v>
      </c>
      <c r="F331" s="6">
        <v>30.314328015435855</v>
      </c>
      <c r="G331" s="6">
        <v>29.393139860012518</v>
      </c>
      <c r="H331" s="6">
        <v>28.425415236835093</v>
      </c>
      <c r="I331" s="6">
        <v>26.805830435097455</v>
      </c>
      <c r="J331" s="6">
        <v>25.634982459355864</v>
      </c>
      <c r="K331" s="6">
        <v>24.918239442833684</v>
      </c>
      <c r="L331" s="6">
        <v>25.15711904095253</v>
      </c>
      <c r="M331" s="7">
        <v>25.801130109462967</v>
      </c>
      <c r="N331" s="7">
        <v>24.668510476579279</v>
      </c>
      <c r="O331" s="7">
        <v>24.119075492116931</v>
      </c>
    </row>
    <row r="332" spans="1:15">
      <c r="A332" s="99" t="s">
        <v>21</v>
      </c>
      <c r="B332" s="93" t="s">
        <v>23</v>
      </c>
      <c r="C332" s="6">
        <v>0.59361827579931947</v>
      </c>
      <c r="D332" s="6">
        <v>0.61660906603306853</v>
      </c>
      <c r="E332" s="6">
        <v>0.59453069961466387</v>
      </c>
      <c r="F332" s="6">
        <v>0.59809758069193819</v>
      </c>
      <c r="G332" s="6">
        <v>0.58292060467739792</v>
      </c>
      <c r="H332" s="6">
        <v>0.58007600352936517</v>
      </c>
      <c r="I332" s="6">
        <v>0.57591024654181455</v>
      </c>
      <c r="J332" s="6">
        <v>0.61273372671268922</v>
      </c>
      <c r="K332" s="6">
        <v>0.65815374915123603</v>
      </c>
      <c r="L332" s="6">
        <v>0.59625849149080923</v>
      </c>
      <c r="M332" s="7">
        <v>0.5504360520170416</v>
      </c>
      <c r="N332" s="7">
        <v>0.55206005968622052</v>
      </c>
      <c r="O332" s="7">
        <v>0.51496162428738812</v>
      </c>
    </row>
    <row r="333" spans="1:15">
      <c r="A333" s="99" t="s">
        <v>22</v>
      </c>
      <c r="B333" s="93" t="s">
        <v>25</v>
      </c>
      <c r="C333" s="6">
        <v>5.8597139213847997</v>
      </c>
      <c r="D333" s="6">
        <v>6.2855069933475356</v>
      </c>
      <c r="E333" s="6">
        <v>6.3069238912398529</v>
      </c>
      <c r="F333" s="6">
        <v>6.1951224232355324</v>
      </c>
      <c r="G333" s="6">
        <v>5.9366570520656419</v>
      </c>
      <c r="H333" s="6">
        <v>5.4451563026802736</v>
      </c>
      <c r="I333" s="6">
        <v>5.4921035300523373</v>
      </c>
      <c r="J333" s="6">
        <v>5.6314858120577149</v>
      </c>
      <c r="K333" s="6">
        <v>5.7511284582112063</v>
      </c>
      <c r="L333" s="6">
        <v>5.0754728073936217</v>
      </c>
      <c r="M333" s="7">
        <v>5.584062138807977</v>
      </c>
      <c r="N333" s="7">
        <v>5.6912403441067418</v>
      </c>
      <c r="O333" s="7">
        <v>5.3166093305188715</v>
      </c>
    </row>
    <row r="334" spans="1:15" ht="26.25">
      <c r="A334" s="99" t="s">
        <v>24</v>
      </c>
      <c r="B334" s="93" t="s">
        <v>125</v>
      </c>
      <c r="C334" s="6">
        <v>0.99912642264095231</v>
      </c>
      <c r="D334" s="6">
        <v>1.0319388386183068</v>
      </c>
      <c r="E334" s="6">
        <v>1.1304462429694377</v>
      </c>
      <c r="F334" s="6">
        <v>1.0223942197661393</v>
      </c>
      <c r="G334" s="6">
        <v>0.96668050657434568</v>
      </c>
      <c r="H334" s="6">
        <v>0.81165701782005018</v>
      </c>
      <c r="I334" s="6">
        <v>1.068588351490467</v>
      </c>
      <c r="J334" s="6">
        <v>1.0289324841019172</v>
      </c>
      <c r="K334" s="6">
        <v>1.0129950774673828</v>
      </c>
      <c r="L334" s="6">
        <v>1.1776135789430759</v>
      </c>
      <c r="M334" s="7">
        <v>1.1318256692269915</v>
      </c>
      <c r="N334" s="7">
        <v>1.5260851554331227</v>
      </c>
      <c r="O334" s="7">
        <v>1.6392637567388375</v>
      </c>
    </row>
    <row r="335" spans="1:15" ht="26.25">
      <c r="A335" s="99" t="s">
        <v>26</v>
      </c>
      <c r="B335" s="93" t="s">
        <v>138</v>
      </c>
      <c r="C335" s="6">
        <v>0.63680921883716302</v>
      </c>
      <c r="D335" s="6">
        <v>0.61770426650638366</v>
      </c>
      <c r="E335" s="6">
        <v>0.62054825278893055</v>
      </c>
      <c r="F335" s="6">
        <v>0.76798370464828236</v>
      </c>
      <c r="G335" s="6">
        <v>0.77892856011964184</v>
      </c>
      <c r="H335" s="6">
        <v>0.7789214188087793</v>
      </c>
      <c r="I335" s="6">
        <v>0.68620496932804798</v>
      </c>
      <c r="J335" s="6">
        <v>0.64721543377804047</v>
      </c>
      <c r="K335" s="6">
        <v>0.59010972835100461</v>
      </c>
      <c r="L335" s="6">
        <v>0.58694408927643194</v>
      </c>
      <c r="M335" s="7">
        <v>0.55795479456258279</v>
      </c>
      <c r="N335" s="7">
        <v>0.500270272517509</v>
      </c>
      <c r="O335" s="7">
        <v>0.45870782549412181</v>
      </c>
    </row>
    <row r="336" spans="1:15">
      <c r="A336" s="99" t="s">
        <v>27</v>
      </c>
      <c r="B336" s="93" t="s">
        <v>28</v>
      </c>
      <c r="C336" s="6">
        <v>6.4527598831991746</v>
      </c>
      <c r="D336" s="6">
        <v>6.6340946572923958</v>
      </c>
      <c r="E336" s="6">
        <v>6.4812543711309178</v>
      </c>
      <c r="F336" s="6">
        <v>6.3899016918578484</v>
      </c>
      <c r="G336" s="6">
        <v>6.3232037330251467</v>
      </c>
      <c r="H336" s="6">
        <v>6.4815817666421598</v>
      </c>
      <c r="I336" s="6">
        <v>6.7256682433625548</v>
      </c>
      <c r="J336" s="6">
        <v>7.2308810020173713</v>
      </c>
      <c r="K336" s="6">
        <v>7.0085797698048129</v>
      </c>
      <c r="L336" s="6">
        <v>6.2280315503401802</v>
      </c>
      <c r="M336" s="7">
        <v>5.9917049726338361</v>
      </c>
      <c r="N336" s="7">
        <v>5.8209071580989669</v>
      </c>
      <c r="O336" s="7">
        <v>5.521033355775022</v>
      </c>
    </row>
    <row r="337" spans="1:15" ht="26.25">
      <c r="A337" s="99" t="s">
        <v>29</v>
      </c>
      <c r="B337" s="93" t="s">
        <v>126</v>
      </c>
      <c r="C337" s="6">
        <v>15.375531430143988</v>
      </c>
      <c r="D337" s="6">
        <v>14.994320258945487</v>
      </c>
      <c r="E337" s="6">
        <v>15.431941842157931</v>
      </c>
      <c r="F337" s="6">
        <v>15.494232956818282</v>
      </c>
      <c r="G337" s="6">
        <v>15.587949650607355</v>
      </c>
      <c r="H337" s="6">
        <v>14.981564991753626</v>
      </c>
      <c r="I337" s="6">
        <v>14.757567102772995</v>
      </c>
      <c r="J337" s="6">
        <v>15.730603522823456</v>
      </c>
      <c r="K337" s="6">
        <v>16.246758778578197</v>
      </c>
      <c r="L337" s="6">
        <v>15.020372117909417</v>
      </c>
      <c r="M337" s="7">
        <v>15.604161477166517</v>
      </c>
      <c r="N337" s="7">
        <v>16.331706969516642</v>
      </c>
      <c r="O337" s="7">
        <v>15.392266922541786</v>
      </c>
    </row>
    <row r="338" spans="1:15">
      <c r="A338" s="99" t="s">
        <v>30</v>
      </c>
      <c r="B338" s="93" t="s">
        <v>127</v>
      </c>
      <c r="C338" s="6">
        <v>5.3753808749620644</v>
      </c>
      <c r="D338" s="6">
        <v>5.4595705441983178</v>
      </c>
      <c r="E338" s="6">
        <v>5.9595918841358362</v>
      </c>
      <c r="F338" s="6">
        <v>5.8447282090552024</v>
      </c>
      <c r="G338" s="6">
        <v>5.8555074556849069</v>
      </c>
      <c r="H338" s="6">
        <v>6.8581984968104113</v>
      </c>
      <c r="I338" s="6">
        <v>6.7666881259257154</v>
      </c>
      <c r="J338" s="6">
        <v>6.5714035981044026</v>
      </c>
      <c r="K338" s="6">
        <v>6.4561826646929177</v>
      </c>
      <c r="L338" s="6">
        <v>5.2594892467003991</v>
      </c>
      <c r="M338" s="7">
        <v>5.2862435789866709</v>
      </c>
      <c r="N338" s="7">
        <v>6.1009285372952231</v>
      </c>
      <c r="O338" s="7">
        <v>6.7887740639359606</v>
      </c>
    </row>
    <row r="339" spans="1:15">
      <c r="A339" s="99" t="s">
        <v>31</v>
      </c>
      <c r="B339" s="93" t="s">
        <v>128</v>
      </c>
      <c r="C339" s="6">
        <v>1.7067393132916715</v>
      </c>
      <c r="D339" s="6">
        <v>1.7830105895696904</v>
      </c>
      <c r="E339" s="6">
        <v>1.9568181279980235</v>
      </c>
      <c r="F339" s="6">
        <v>1.9399156791154213</v>
      </c>
      <c r="G339" s="6">
        <v>2.0994734781738957</v>
      </c>
      <c r="H339" s="6">
        <v>1.976422668304979</v>
      </c>
      <c r="I339" s="6">
        <v>2.0638564073652619</v>
      </c>
      <c r="J339" s="6">
        <v>2.2356301536595966</v>
      </c>
      <c r="K339" s="6">
        <v>2.2632970598156601</v>
      </c>
      <c r="L339" s="6">
        <v>1.4709722397546952</v>
      </c>
      <c r="M339" s="7">
        <v>1.5822319070645894</v>
      </c>
      <c r="N339" s="7">
        <v>1.7151216218241143</v>
      </c>
      <c r="O339" s="7">
        <v>1.981294691389808</v>
      </c>
    </row>
    <row r="340" spans="1:15">
      <c r="A340" s="99" t="s">
        <v>32</v>
      </c>
      <c r="B340" s="93" t="s">
        <v>129</v>
      </c>
      <c r="C340" s="6">
        <v>2.1890574211922025</v>
      </c>
      <c r="D340" s="6">
        <v>2.2975791330529738</v>
      </c>
      <c r="E340" s="6">
        <v>2.2692057814725781</v>
      </c>
      <c r="F340" s="6">
        <v>2.5224616513119407</v>
      </c>
      <c r="G340" s="6">
        <v>2.5845149840415997</v>
      </c>
      <c r="H340" s="6">
        <v>2.5795574883909014</v>
      </c>
      <c r="I340" s="6">
        <v>2.5166712329673726</v>
      </c>
      <c r="J340" s="6">
        <v>2.3339604395309927</v>
      </c>
      <c r="K340" s="6">
        <v>2.2175653039533323</v>
      </c>
      <c r="L340" s="6">
        <v>2.2445759493769519</v>
      </c>
      <c r="M340" s="7">
        <v>2.2259556605103326</v>
      </c>
      <c r="N340" s="7">
        <v>2.088089233943633</v>
      </c>
      <c r="O340" s="7">
        <v>1.9719906477664952</v>
      </c>
    </row>
    <row r="341" spans="1:15">
      <c r="A341" s="99" t="s">
        <v>33</v>
      </c>
      <c r="B341" s="93" t="s">
        <v>130</v>
      </c>
      <c r="C341" s="6">
        <v>4.7718136435698728</v>
      </c>
      <c r="D341" s="6">
        <v>4.5842528527484783</v>
      </c>
      <c r="E341" s="6">
        <v>4.5665247872702697</v>
      </c>
      <c r="F341" s="6">
        <v>4.5929177116910838</v>
      </c>
      <c r="G341" s="6">
        <v>4.8968403234420608</v>
      </c>
      <c r="H341" s="6">
        <v>5.4448005351684374</v>
      </c>
      <c r="I341" s="6">
        <v>5.8165673451254865</v>
      </c>
      <c r="J341" s="6">
        <v>6.1991129606405435</v>
      </c>
      <c r="K341" s="6">
        <v>6.1970231096292796</v>
      </c>
      <c r="L341" s="6">
        <v>7.0568246759499962</v>
      </c>
      <c r="M341" s="7">
        <v>6.8180090107395674</v>
      </c>
      <c r="N341" s="7">
        <v>6.9088790257588375</v>
      </c>
      <c r="O341" s="7">
        <v>7.3726339377593515</v>
      </c>
    </row>
    <row r="342" spans="1:15">
      <c r="A342" s="99" t="s">
        <v>34</v>
      </c>
      <c r="B342" s="93" t="s">
        <v>131</v>
      </c>
      <c r="C342" s="6">
        <v>9.9904196798132858</v>
      </c>
      <c r="D342" s="6">
        <v>9.5322808614967762</v>
      </c>
      <c r="E342" s="6">
        <v>9.8170856181960282</v>
      </c>
      <c r="F342" s="6">
        <v>9.2060769994851714</v>
      </c>
      <c r="G342" s="6">
        <v>8.7622238562730672</v>
      </c>
      <c r="H342" s="6">
        <v>9.2661930782542914</v>
      </c>
      <c r="I342" s="6">
        <v>8.9727740856279432</v>
      </c>
      <c r="J342" s="6">
        <v>8.7803096636207734</v>
      </c>
      <c r="K342" s="6">
        <v>8.8471541344623024</v>
      </c>
      <c r="L342" s="6">
        <v>9.4196734137404565</v>
      </c>
      <c r="M342" s="7">
        <v>8.9802958236963413</v>
      </c>
      <c r="N342" s="7">
        <v>8.4625766257287207</v>
      </c>
      <c r="O342" s="7">
        <v>8.3677957774871761</v>
      </c>
    </row>
    <row r="343" spans="1:15">
      <c r="A343" s="99" t="s">
        <v>35</v>
      </c>
      <c r="B343" s="93" t="s">
        <v>132</v>
      </c>
      <c r="C343" s="6">
        <v>0.86086258953339112</v>
      </c>
      <c r="D343" s="6">
        <v>0.87095623166258651</v>
      </c>
      <c r="E343" s="6">
        <v>0.91459490887717321</v>
      </c>
      <c r="F343" s="6">
        <v>0.91600410539948418</v>
      </c>
      <c r="G343" s="6">
        <v>0.95712248629777585</v>
      </c>
      <c r="H343" s="6">
        <v>0.99488985405831554</v>
      </c>
      <c r="I343" s="6">
        <v>0.99100528989292913</v>
      </c>
      <c r="J343" s="6">
        <v>0.98916791727990083</v>
      </c>
      <c r="K343" s="6">
        <v>0.97898364824118311</v>
      </c>
      <c r="L343" s="6">
        <v>1.031096890873872</v>
      </c>
      <c r="M343" s="7">
        <v>0.99862286287903179</v>
      </c>
      <c r="N343" s="7">
        <v>0.96788650521971775</v>
      </c>
      <c r="O343" s="7">
        <v>0.968744326113543</v>
      </c>
    </row>
    <row r="344" spans="1:15">
      <c r="A344" s="99" t="s">
        <v>37</v>
      </c>
      <c r="B344" s="93" t="s">
        <v>133</v>
      </c>
      <c r="C344" s="6">
        <v>0.39669699736431147</v>
      </c>
      <c r="D344" s="6">
        <v>0.4131968798609823</v>
      </c>
      <c r="E344" s="6">
        <v>0.47282461888683419</v>
      </c>
      <c r="F344" s="6">
        <v>0.51385400343032472</v>
      </c>
      <c r="G344" s="6">
        <v>0.55811914558496301</v>
      </c>
      <c r="H344" s="6">
        <v>0.63721594303900286</v>
      </c>
      <c r="I344" s="6">
        <v>0.62377950344104394</v>
      </c>
      <c r="J344" s="6">
        <v>0.65424236149555193</v>
      </c>
      <c r="K344" s="6">
        <v>0.76203738100827556</v>
      </c>
      <c r="L344" s="6">
        <v>0.80999544343316032</v>
      </c>
      <c r="M344" s="7">
        <v>0.78388770919404993</v>
      </c>
      <c r="N344" s="7">
        <v>0.72147496214294538</v>
      </c>
      <c r="O344" s="7">
        <v>0.71869501208160691</v>
      </c>
    </row>
    <row r="345" spans="1:15" ht="26.25">
      <c r="A345" s="99" t="s">
        <v>38</v>
      </c>
      <c r="B345" s="93" t="s">
        <v>134</v>
      </c>
      <c r="C345" s="6">
        <v>4.4594001955507885</v>
      </c>
      <c r="D345" s="6">
        <v>4.8573021614001437</v>
      </c>
      <c r="E345" s="6">
        <v>4.6490414219689544</v>
      </c>
      <c r="F345" s="6">
        <v>5.6106029969450937</v>
      </c>
      <c r="G345" s="6">
        <v>6.1763132248215911</v>
      </c>
      <c r="H345" s="6">
        <v>5.8864932271185628</v>
      </c>
      <c r="I345" s="6">
        <v>6.7978891317107051</v>
      </c>
      <c r="J345" s="6">
        <v>6.4315974506484892</v>
      </c>
      <c r="K345" s="6">
        <v>6.5391720583816024</v>
      </c>
      <c r="L345" s="6">
        <v>8.0693479564390032</v>
      </c>
      <c r="M345" s="7">
        <v>7.7432425961305649</v>
      </c>
      <c r="N345" s="7">
        <v>7.5678851380483776</v>
      </c>
      <c r="O345" s="7">
        <v>8.1464085286581813</v>
      </c>
    </row>
    <row r="346" spans="1:15">
      <c r="A346" s="99" t="s">
        <v>135</v>
      </c>
      <c r="B346" s="93" t="s">
        <v>36</v>
      </c>
      <c r="C346" s="6">
        <v>5.2450361699819767</v>
      </c>
      <c r="D346" s="6">
        <v>5.6360573427522365</v>
      </c>
      <c r="E346" s="6">
        <v>5.7503560401962144</v>
      </c>
      <c r="F346" s="6">
        <v>6.2573682289896517</v>
      </c>
      <c r="G346" s="6">
        <v>6.5441325851473264</v>
      </c>
      <c r="H346" s="6">
        <v>6.8873114240666018</v>
      </c>
      <c r="I346" s="6">
        <v>7.2716150110575235</v>
      </c>
      <c r="J346" s="6">
        <v>7.2913415067798635</v>
      </c>
      <c r="K346" s="6">
        <v>7.5269197387740139</v>
      </c>
      <c r="L346" s="6">
        <v>8.4135120997105144</v>
      </c>
      <c r="M346" s="7">
        <v>7.9857165882609698</v>
      </c>
      <c r="N346" s="7">
        <v>8.0205815072899824</v>
      </c>
      <c r="O346" s="7">
        <v>8.2161665078591746</v>
      </c>
    </row>
    <row r="347" spans="1:15">
      <c r="A347" s="99" t="s">
        <v>136</v>
      </c>
      <c r="B347" s="93" t="s">
        <v>137</v>
      </c>
      <c r="C347" s="6">
        <v>1.1757714599342226</v>
      </c>
      <c r="D347" s="6">
        <v>1.2322813979421312</v>
      </c>
      <c r="E347" s="6">
        <v>1.197318951846984</v>
      </c>
      <c r="F347" s="6">
        <v>1.322152928958956</v>
      </c>
      <c r="G347" s="6">
        <v>1.4632940167063746</v>
      </c>
      <c r="H347" s="6">
        <v>1.4173819655098314</v>
      </c>
      <c r="I347" s="6">
        <v>1.5237551998007175</v>
      </c>
      <c r="J347" s="6">
        <v>1.4633470819288128</v>
      </c>
      <c r="K347" s="6">
        <v>1.4891865636179589</v>
      </c>
      <c r="L347" s="6">
        <v>1.7595947885669787</v>
      </c>
      <c r="M347" s="7">
        <v>1.7571925786698119</v>
      </c>
      <c r="N347" s="7">
        <v>1.7606965246638646</v>
      </c>
      <c r="O347" s="7">
        <v>1.9156895626965851</v>
      </c>
    </row>
    <row r="348" spans="1:15" ht="52.5" thickBot="1">
      <c r="A348" s="137" t="s">
        <v>157</v>
      </c>
      <c r="B348" s="142" t="s">
        <v>156</v>
      </c>
      <c r="C348" s="79">
        <v>0.46405250098428402</v>
      </c>
      <c r="D348" s="79">
        <v>0.47641747681220786</v>
      </c>
      <c r="E348" s="79">
        <v>0.48831143313703002</v>
      </c>
      <c r="F348" s="79">
        <v>0.49185689316382075</v>
      </c>
      <c r="G348" s="79">
        <v>0.53297847674436971</v>
      </c>
      <c r="H348" s="79">
        <v>0.54716258120932093</v>
      </c>
      <c r="I348" s="79">
        <v>0.54352578843963306</v>
      </c>
      <c r="J348" s="79">
        <v>0.53305242546403153</v>
      </c>
      <c r="K348" s="79">
        <v>0.53651333302594351</v>
      </c>
      <c r="L348" s="79">
        <v>0.62310561914790019</v>
      </c>
      <c r="M348" s="80">
        <v>0.6173264699901585</v>
      </c>
      <c r="N348" s="80">
        <v>0.59509988214608667</v>
      </c>
      <c r="O348" s="80">
        <v>0.58988863677917192</v>
      </c>
    </row>
    <row r="349" spans="1:15">
      <c r="A349" s="13" t="s">
        <v>43</v>
      </c>
      <c r="B349" s="106"/>
      <c r="C349" s="28"/>
      <c r="D349" s="11"/>
      <c r="E349" s="11"/>
      <c r="F349" s="1"/>
      <c r="G349" s="11"/>
      <c r="H349" s="1"/>
      <c r="I349" s="1"/>
      <c r="J349" s="11"/>
      <c r="M349" s="17"/>
      <c r="N349" s="17"/>
      <c r="O349" s="17" t="str">
        <f>O29</f>
        <v>May 2, 2023</v>
      </c>
    </row>
    <row r="351" spans="1:15">
      <c r="D351" s="52"/>
      <c r="E351" s="52"/>
      <c r="F351" s="52"/>
      <c r="G351" s="52"/>
      <c r="H351" s="52"/>
      <c r="I351" s="52"/>
      <c r="J351" s="52"/>
      <c r="K351" s="52"/>
    </row>
    <row r="352" spans="1:15">
      <c r="D352" s="52"/>
      <c r="E352" s="52"/>
      <c r="F352" s="52"/>
      <c r="G352" s="52"/>
      <c r="H352" s="52"/>
      <c r="I352" s="52"/>
      <c r="J352" s="52"/>
      <c r="K352" s="52"/>
    </row>
  </sheetData>
  <mergeCells count="46">
    <mergeCell ref="A32:K32"/>
    <mergeCell ref="A4:A5"/>
    <mergeCell ref="B4:B5"/>
    <mergeCell ref="A24:A28"/>
    <mergeCell ref="A1:M1"/>
    <mergeCell ref="A2:M2"/>
    <mergeCell ref="B183:B184"/>
    <mergeCell ref="A108:A112"/>
    <mergeCell ref="A33:K33"/>
    <mergeCell ref="A35:A36"/>
    <mergeCell ref="B35:B36"/>
    <mergeCell ref="A59:K59"/>
    <mergeCell ref="A60:K60"/>
    <mergeCell ref="A62:A63"/>
    <mergeCell ref="B62:B63"/>
    <mergeCell ref="A84:F84"/>
    <mergeCell ref="A85:F85"/>
    <mergeCell ref="A86:F86"/>
    <mergeCell ref="A88:A89"/>
    <mergeCell ref="B88:B89"/>
    <mergeCell ref="B144:K145"/>
    <mergeCell ref="B146:K146"/>
    <mergeCell ref="B148:B149"/>
    <mergeCell ref="B180:K180"/>
    <mergeCell ref="B181:K181"/>
    <mergeCell ref="A115:K115"/>
    <mergeCell ref="A116:K116"/>
    <mergeCell ref="A118:A119"/>
    <mergeCell ref="B118:B119"/>
    <mergeCell ref="A140:A142"/>
    <mergeCell ref="A327:K327"/>
    <mergeCell ref="A329:A330"/>
    <mergeCell ref="B329:B330"/>
    <mergeCell ref="A29:B29"/>
    <mergeCell ref="B275:K275"/>
    <mergeCell ref="B277:B278"/>
    <mergeCell ref="A301:K301"/>
    <mergeCell ref="A303:A304"/>
    <mergeCell ref="B303:B304"/>
    <mergeCell ref="A326:K326"/>
    <mergeCell ref="B214:F214"/>
    <mergeCell ref="B215:K215"/>
    <mergeCell ref="B216:K216"/>
    <mergeCell ref="B218:B219"/>
    <mergeCell ref="B240:K240"/>
    <mergeCell ref="B242:B243"/>
  </mergeCells>
  <pageMargins left="0.7" right="0.7" top="0.75" bottom="0.75" header="0.3" footer="0.3"/>
  <pageSetup scale="77" orientation="landscape" horizontalDpi="300" verticalDpi="300" r:id="rId1"/>
  <rowBreaks count="11" manualBreakCount="11">
    <brk id="31" max="16383" man="1"/>
    <brk id="58" max="16383" man="1"/>
    <brk id="84" max="16383" man="1"/>
    <brk id="114" max="16383" man="1"/>
    <brk id="144" max="16383" man="1"/>
    <brk id="179" max="16383" man="1"/>
    <brk id="214" max="14" man="1"/>
    <brk id="239" max="14" man="1"/>
    <brk id="274" max="14" man="1"/>
    <brk id="299" max="16383" man="1"/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 2079-80 </vt:lpstr>
      <vt:lpstr>'GDP 2079-80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DELL</cp:lastModifiedBy>
  <cp:lastPrinted>2023-04-30T08:11:39Z</cp:lastPrinted>
  <dcterms:created xsi:type="dcterms:W3CDTF">2019-03-27T04:11:22Z</dcterms:created>
  <dcterms:modified xsi:type="dcterms:W3CDTF">2023-05-07T14:53:56Z</dcterms:modified>
</cp:coreProperties>
</file>