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s\Desktop\1. Annual Program- Price Indices\वार्षिक कार्यक्रम २०८२-८३\5. Indices Q2-082-83\For Website\"/>
    </mc:Choice>
  </mc:AlternateContent>
  <xr:revisionPtr revIDLastSave="0" documentId="13_ncr:1_{BC1DE00F-ACF4-46C7-8866-12BE69A434A1}" xr6:coauthVersionLast="47" xr6:coauthVersionMax="47" xr10:uidLastSave="{00000000-0000-0000-0000-000000000000}"/>
  <bookViews>
    <workbookView xWindow="-110" yWindow="-110" windowWidth="19420" windowHeight="10300" xr2:uid="{83009BA0-80D4-4747-9878-89E46475D0E3}"/>
  </bookViews>
  <sheets>
    <sheet name="APPI-Productwi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2" i="1" l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</calcChain>
</file>

<file path=xl/sharedStrings.xml><?xml version="1.0" encoding="utf-8"?>
<sst xmlns="http://schemas.openxmlformats.org/spreadsheetml/2006/main" count="114" uniqueCount="74">
  <si>
    <t>नेपाल सरकार</t>
  </si>
  <si>
    <t>प्रधानमन्त्री तथा मन्त्रिपरिषद्को कार्यालय</t>
  </si>
  <si>
    <t>राष्ट्रिय तथ्याङ्क कार्यालय</t>
  </si>
  <si>
    <t>मूल्य तथ्याङ्क शाखा</t>
  </si>
  <si>
    <t>(2069/70 B.S.=100; 2012/13 A.D.=100 )</t>
  </si>
  <si>
    <t>क्र सं</t>
  </si>
  <si>
    <t>कृषि उपजको नाम</t>
  </si>
  <si>
    <t>एकाई</t>
  </si>
  <si>
    <t>भार</t>
  </si>
  <si>
    <t>दोश्रो त्रैमासिक (Second Quarter of Fiscal Year)</t>
  </si>
  <si>
    <t>Change (%)</t>
  </si>
  <si>
    <t>2070/71 BS (2013/14AD)</t>
  </si>
  <si>
    <t>2072/73 BS (2014/15AD)</t>
  </si>
  <si>
    <t>2072/73 BS (2015/16AD)</t>
  </si>
  <si>
    <t>2073/74 BS (2016/17AD)</t>
  </si>
  <si>
    <t>2075/76BS (2018/19AD)</t>
  </si>
  <si>
    <t>2076/77 BS (2019/20AD)</t>
  </si>
  <si>
    <t>2077/78 BS (2020/21AD)</t>
  </si>
  <si>
    <t>2078/79 BS (2021/22AD)</t>
  </si>
  <si>
    <t>2079/80 BS (2022/23AD)</t>
  </si>
  <si>
    <t>2080/81 BS (2023/24AD)</t>
  </si>
  <si>
    <t>2081/82 BS (2024/25AD)</t>
  </si>
  <si>
    <t>2082/83 BS (2025/26AD)**</t>
  </si>
  <si>
    <t>y-o-y</t>
  </si>
  <si>
    <t>समग्र सूचकाङ्क</t>
  </si>
  <si>
    <t>कोसे/दाल बाली</t>
  </si>
  <si>
    <t>Q1= श्रावण, भाद्र, असोज (Jul/Aug -Sep/Oct); Q2= कार्तिक, मंसीर, पौष (Oct/Nov - Dec/Jan); Q3= माघ, फागुन, चैत्र (Jan/Feb - Mar/Apr); Q4= वैशाख, जेष्ठ, असार (Apr/May - Jun/Jul)</t>
  </si>
  <si>
    <t>धान</t>
  </si>
  <si>
    <t>तेलहन बाली</t>
  </si>
  <si>
    <t>तरकारी बाली</t>
  </si>
  <si>
    <t>मसला बाली</t>
  </si>
  <si>
    <t>पशु</t>
  </si>
  <si>
    <t>पक्षी</t>
  </si>
  <si>
    <t>माछा</t>
  </si>
  <si>
    <t>दुध</t>
  </si>
  <si>
    <t>अण्डा</t>
  </si>
  <si>
    <t>अन्न बाली</t>
  </si>
  <si>
    <t>कोदो</t>
  </si>
  <si>
    <t>भटमास</t>
  </si>
  <si>
    <t>मास</t>
  </si>
  <si>
    <t>तिल</t>
  </si>
  <si>
    <t>फलफूल बाली</t>
  </si>
  <si>
    <t>केरा</t>
  </si>
  <si>
    <t>कागती</t>
  </si>
  <si>
    <t>सुन्तला</t>
  </si>
  <si>
    <t>जुनार/मौसम</t>
  </si>
  <si>
    <t>स्याउ</t>
  </si>
  <si>
    <t>बन्दागोभी/ पातगोभी</t>
  </si>
  <si>
    <t>काउली/ फुलगोभी</t>
  </si>
  <si>
    <t>रायो</t>
  </si>
  <si>
    <t>भिँडेखुर्साली</t>
  </si>
  <si>
    <t>काँक्रो</t>
  </si>
  <si>
    <t>गोलभेडा</t>
  </si>
  <si>
    <t>मटरकोसा</t>
  </si>
  <si>
    <t>बोडी</t>
  </si>
  <si>
    <t>मूला</t>
  </si>
  <si>
    <t>गाजर</t>
  </si>
  <si>
    <t>अलैँची</t>
  </si>
  <si>
    <t>अदुवा</t>
  </si>
  <si>
    <t>हलेदो</t>
  </si>
  <si>
    <t>राँगा</t>
  </si>
  <si>
    <t>खसी/ बोका</t>
  </si>
  <si>
    <t>सुँगुर/ बुँगुर</t>
  </si>
  <si>
    <t>कुखुरा उन्नत (ब्रोइलर)</t>
  </si>
  <si>
    <t>गाई/ चौँरीगाई</t>
  </si>
  <si>
    <t>भैँसी</t>
  </si>
  <si>
    <t>कुखुरा उन्नत (लेयर्स)</t>
  </si>
  <si>
    <t>के.जी.</t>
  </si>
  <si>
    <t>लिटर</t>
  </si>
  <si>
    <t>गोटा</t>
  </si>
  <si>
    <t>2074/75 BS (2017/18AD)</t>
  </si>
  <si>
    <t>**  प्रारम्भिक सूचकाङ्क</t>
  </si>
  <si>
    <t>आ.व. २०८२/८३ को दोश्रो त्रैमासिक (कार्तिक - पौष) सम्म | Upto  Second  Quarter (Oct/Nov - Dec/Jan) of 2025/26</t>
  </si>
  <si>
    <t xml:space="preserve"> कृषि उत्पादक मूल्य सूचकाङ्क (Agriculture Producer Price Index- APPI)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</si>
</sst>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b/>
      <sz val="11"/>
      <name val="Arial"/>
      <family val="2"/>
    </font>
    <font>
      <b/>
      <sz val="9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name val="Arial"/>
      <family val="2"/>
    </font>
    <font>
      <sz val="8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Times New Roman"/>
      <family val="1"/>
    </font>
    <font>
      <sz val="9"/>
      <color indexed="8"/>
      <name val="Preeti"/>
      <family val="2"/>
    </font>
    <font>
      <b/>
      <sz val="9"/>
      <color indexed="8"/>
      <name val="Preeti"/>
      <family val="2"/>
    </font>
    <font>
      <i/>
      <sz val="9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9"/>
      <name val="Lucida Console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5" fillId="0" borderId="2" xfId="0" applyFont="1" applyBorder="1" applyAlignment="1">
      <alignment horizontal="center" vertical="center"/>
    </xf>
    <xf numFmtId="2" fontId="0" fillId="0" borderId="2" xfId="0" applyNumberFormat="1" applyBorder="1"/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2" fontId="8" fillId="0" borderId="2" xfId="0" applyNumberFormat="1" applyFont="1" applyBorder="1"/>
    <xf numFmtId="2" fontId="9" fillId="0" borderId="2" xfId="0" applyNumberFormat="1" applyFont="1" applyBorder="1"/>
    <xf numFmtId="2" fontId="5" fillId="2" borderId="2" xfId="0" applyNumberFormat="1" applyFont="1" applyFill="1" applyBorder="1"/>
    <xf numFmtId="2" fontId="1" fillId="2" borderId="2" xfId="0" applyNumberFormat="1" applyFont="1" applyFill="1" applyBorder="1"/>
    <xf numFmtId="0" fontId="5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2" fontId="8" fillId="0" borderId="0" xfId="0" applyNumberFormat="1" applyFont="1"/>
    <xf numFmtId="2" fontId="5" fillId="0" borderId="2" xfId="0" applyNumberFormat="1" applyFont="1" applyBorder="1"/>
    <xf numFmtId="0" fontId="0" fillId="0" borderId="0" xfId="0" applyAlignment="1">
      <alignment horizontal="center"/>
    </xf>
    <xf numFmtId="0" fontId="10" fillId="0" borderId="0" xfId="0" applyFont="1"/>
    <xf numFmtId="2" fontId="11" fillId="0" borderId="0" xfId="0" applyNumberFormat="1" applyFont="1"/>
    <xf numFmtId="2" fontId="12" fillId="0" borderId="0" xfId="0" applyNumberFormat="1" applyFont="1"/>
    <xf numFmtId="2" fontId="0" fillId="0" borderId="0" xfId="0" applyNumberFormat="1"/>
    <xf numFmtId="0" fontId="13" fillId="3" borderId="0" xfId="0" applyFont="1" applyFill="1"/>
    <xf numFmtId="0" fontId="15" fillId="2" borderId="2" xfId="0" applyFont="1" applyFill="1" applyBorder="1"/>
    <xf numFmtId="0" fontId="16" fillId="0" borderId="2" xfId="0" applyFont="1" applyBorder="1"/>
    <xf numFmtId="0" fontId="16" fillId="2" borderId="2" xfId="0" applyFont="1" applyFill="1" applyBorder="1"/>
    <xf numFmtId="0" fontId="18" fillId="2" borderId="2" xfId="0" applyFont="1" applyFill="1" applyBorder="1"/>
    <xf numFmtId="0" fontId="19" fillId="2" borderId="2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20" fillId="0" borderId="0" xfId="0" applyFont="1"/>
    <xf numFmtId="1" fontId="5" fillId="0" borderId="0" xfId="0" applyNumberFormat="1" applyFont="1" applyAlignment="1">
      <alignment vertical="center"/>
    </xf>
    <xf numFmtId="2" fontId="5" fillId="0" borderId="3" xfId="0" applyNumberFormat="1" applyFont="1" applyBorder="1" applyAlignment="1">
      <alignment vertical="center"/>
    </xf>
    <xf numFmtId="2" fontId="0" fillId="2" borderId="2" xfId="0" applyNumberFormat="1" applyFill="1" applyBorder="1"/>
    <xf numFmtId="2" fontId="5" fillId="2" borderId="0" xfId="0" applyNumberFormat="1" applyFont="1" applyFill="1"/>
    <xf numFmtId="0" fontId="21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2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23" fillId="0" borderId="0" xfId="1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19AB25CE-E2D1-4219-858A-6FD5C7B9CC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73E1A-1957-41B9-AA38-73A39E11BD08}">
  <sheetPr>
    <pageSetUpPr fitToPage="1"/>
  </sheetPr>
  <dimension ref="A1:R55"/>
  <sheetViews>
    <sheetView tabSelected="1" zoomScaleNormal="100" workbookViewId="0">
      <selection activeCell="A3" sqref="A3:Q3"/>
    </sheetView>
  </sheetViews>
  <sheetFormatPr defaultRowHeight="14.5" x14ac:dyDescent="0.35"/>
  <cols>
    <col min="1" max="1" width="6.453125" customWidth="1"/>
    <col min="2" max="2" width="18.36328125" customWidth="1"/>
    <col min="3" max="3" width="7.36328125" customWidth="1"/>
    <col min="5" max="8" width="10" customWidth="1"/>
    <col min="9" max="9" width="10.453125" customWidth="1"/>
    <col min="10" max="10" width="10" customWidth="1"/>
    <col min="11" max="11" width="9.90625" customWidth="1"/>
    <col min="12" max="12" width="10.6328125" customWidth="1"/>
    <col min="13" max="15" width="10" customWidth="1"/>
    <col min="16" max="16" width="11" customWidth="1"/>
    <col min="17" max="17" width="12.54296875" customWidth="1"/>
  </cols>
  <sheetData>
    <row r="1" spans="1:18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8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8" ht="15.5" x14ac:dyDescent="0.3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8" x14ac:dyDescent="0.35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8" ht="19.25" customHeight="1" x14ac:dyDescent="0.35">
      <c r="A5" s="35" t="s">
        <v>73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8" ht="16.25" customHeight="1" x14ac:dyDescent="0.35">
      <c r="A6" s="30" t="s">
        <v>72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8" ht="15.65" customHeight="1" x14ac:dyDescent="0.35">
      <c r="A7" s="38" t="s">
        <v>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1:18" ht="20.399999999999999" customHeight="1" x14ac:dyDescent="0.35">
      <c r="A8" s="39" t="s">
        <v>5</v>
      </c>
      <c r="B8" s="41" t="s">
        <v>6</v>
      </c>
      <c r="C8" s="39" t="s">
        <v>7</v>
      </c>
      <c r="D8" s="39" t="s">
        <v>8</v>
      </c>
      <c r="E8" s="43" t="s">
        <v>9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24" t="s">
        <v>10</v>
      </c>
    </row>
    <row r="9" spans="1:18" ht="28.25" customHeight="1" x14ac:dyDescent="0.35">
      <c r="A9" s="40"/>
      <c r="B9" s="42"/>
      <c r="C9" s="40"/>
      <c r="D9" s="40"/>
      <c r="E9" s="24" t="s">
        <v>11</v>
      </c>
      <c r="F9" s="24" t="s">
        <v>12</v>
      </c>
      <c r="G9" s="24" t="s">
        <v>13</v>
      </c>
      <c r="H9" s="24" t="s">
        <v>14</v>
      </c>
      <c r="I9" s="24" t="s">
        <v>70</v>
      </c>
      <c r="J9" s="24" t="s">
        <v>15</v>
      </c>
      <c r="K9" s="24" t="s">
        <v>16</v>
      </c>
      <c r="L9" s="24" t="s">
        <v>17</v>
      </c>
      <c r="M9" s="24" t="s">
        <v>18</v>
      </c>
      <c r="N9" s="24" t="s">
        <v>19</v>
      </c>
      <c r="O9" s="24" t="s">
        <v>20</v>
      </c>
      <c r="P9" s="24" t="s">
        <v>21</v>
      </c>
      <c r="Q9" s="24" t="s">
        <v>22</v>
      </c>
      <c r="R9" s="24" t="s">
        <v>23</v>
      </c>
    </row>
    <row r="10" spans="1:18" x14ac:dyDescent="0.35">
      <c r="A10" s="1"/>
      <c r="B10" s="36" t="s">
        <v>24</v>
      </c>
      <c r="C10" s="37"/>
      <c r="D10" s="26">
        <v>99.999999999999986</v>
      </c>
      <c r="E10" s="27">
        <v>110.50845507689439</v>
      </c>
      <c r="F10" s="27">
        <v>119.50649501481402</v>
      </c>
      <c r="G10" s="27">
        <v>126.09735313312056</v>
      </c>
      <c r="H10" s="27">
        <v>127.92865479676684</v>
      </c>
      <c r="I10" s="27">
        <v>132.57836799636584</v>
      </c>
      <c r="J10" s="27">
        <v>137.91959405481199</v>
      </c>
      <c r="K10" s="27">
        <v>152.87110031105502</v>
      </c>
      <c r="L10" s="27">
        <v>162.47540120886543</v>
      </c>
      <c r="M10" s="27">
        <v>167.36858858537036</v>
      </c>
      <c r="N10" s="27">
        <v>172.40191785262834</v>
      </c>
      <c r="O10" s="27">
        <v>180.92892191926322</v>
      </c>
      <c r="P10" s="27">
        <v>187.742811422297</v>
      </c>
      <c r="Q10" s="27">
        <v>194.340383244446</v>
      </c>
      <c r="R10" s="2">
        <f>(Q10-P10)/P10*100</f>
        <v>3.5141541623710104</v>
      </c>
    </row>
    <row r="11" spans="1:18" x14ac:dyDescent="0.35">
      <c r="A11" s="3">
        <v>1</v>
      </c>
      <c r="B11" s="19" t="s">
        <v>36</v>
      </c>
      <c r="C11" s="19" t="s">
        <v>67</v>
      </c>
      <c r="D11" s="7">
        <v>35.00363173021924</v>
      </c>
      <c r="E11" s="7">
        <v>105.90683788298992</v>
      </c>
      <c r="F11" s="7">
        <v>117.00211150435631</v>
      </c>
      <c r="G11" s="7">
        <v>123.65119147626923</v>
      </c>
      <c r="H11" s="7">
        <v>126.8326617655926</v>
      </c>
      <c r="I11" s="7">
        <v>128.94587030551648</v>
      </c>
      <c r="J11" s="7">
        <v>142.66013874785213</v>
      </c>
      <c r="K11" s="7">
        <v>144.71216138876784</v>
      </c>
      <c r="L11" s="7">
        <v>156.65540032061153</v>
      </c>
      <c r="M11" s="7">
        <v>161.08605343692719</v>
      </c>
      <c r="N11" s="7">
        <v>163.15</v>
      </c>
      <c r="O11" s="7">
        <v>175.20247909180222</v>
      </c>
      <c r="P11" s="7">
        <v>184.54131551001694</v>
      </c>
      <c r="Q11" s="7">
        <v>190.40391407342727</v>
      </c>
      <c r="R11" s="28">
        <f t="shared" ref="R11:R52" si="0">(Q11-P11)/P11*100</f>
        <v>3.1768487979008184</v>
      </c>
    </row>
    <row r="12" spans="1:18" x14ac:dyDescent="0.35">
      <c r="A12" s="4">
        <v>1.1000000000000001</v>
      </c>
      <c r="B12" s="20" t="s">
        <v>27</v>
      </c>
      <c r="C12" s="21" t="s">
        <v>67</v>
      </c>
      <c r="D12" s="5">
        <v>29.750379864541109</v>
      </c>
      <c r="E12" s="5">
        <v>105.746</v>
      </c>
      <c r="F12" s="5">
        <v>116.3103</v>
      </c>
      <c r="G12" s="5">
        <v>124.2693</v>
      </c>
      <c r="H12" s="5">
        <v>125.9851</v>
      </c>
      <c r="I12" s="5">
        <v>125.4426</v>
      </c>
      <c r="J12" s="5">
        <v>140.625</v>
      </c>
      <c r="K12" s="5">
        <v>141.6046</v>
      </c>
      <c r="L12" s="5">
        <v>151.71610000000001</v>
      </c>
      <c r="M12" s="5">
        <v>155.4033</v>
      </c>
      <c r="N12" s="5">
        <v>157.30000000000001</v>
      </c>
      <c r="O12" s="5">
        <v>169.81032982530431</v>
      </c>
      <c r="P12" s="6">
        <v>179.34327759798256</v>
      </c>
      <c r="Q12" s="2">
        <v>183.60596456681085</v>
      </c>
      <c r="R12" s="2">
        <f t="shared" si="0"/>
        <v>2.3768311954148436</v>
      </c>
    </row>
    <row r="13" spans="1:18" x14ac:dyDescent="0.35">
      <c r="A13" s="4">
        <v>1.2</v>
      </c>
      <c r="B13" s="20" t="s">
        <v>37</v>
      </c>
      <c r="C13" s="21" t="s">
        <v>67</v>
      </c>
      <c r="D13" s="5">
        <v>5.2532518656781342</v>
      </c>
      <c r="E13" s="5">
        <v>106.8177</v>
      </c>
      <c r="F13" s="5">
        <v>120.92</v>
      </c>
      <c r="G13" s="5">
        <v>120.1507</v>
      </c>
      <c r="H13" s="5">
        <v>131.6326</v>
      </c>
      <c r="I13" s="5">
        <v>148.78569999999999</v>
      </c>
      <c r="J13" s="5">
        <v>154.18559999999999</v>
      </c>
      <c r="K13" s="5">
        <v>162.31100000000001</v>
      </c>
      <c r="L13" s="5">
        <v>184.62780000000001</v>
      </c>
      <c r="M13" s="5">
        <v>193.2688</v>
      </c>
      <c r="N13" s="5">
        <v>196.26</v>
      </c>
      <c r="O13" s="5">
        <v>205.73947032484833</v>
      </c>
      <c r="P13" s="6">
        <v>213.97900944423739</v>
      </c>
      <c r="Q13" s="2">
        <v>228.90227736018366</v>
      </c>
      <c r="R13" s="2">
        <f t="shared" si="0"/>
        <v>6.974173754101451</v>
      </c>
    </row>
    <row r="14" spans="1:18" x14ac:dyDescent="0.35">
      <c r="A14" s="3">
        <v>2</v>
      </c>
      <c r="B14" s="19" t="s">
        <v>25</v>
      </c>
      <c r="C14" s="19" t="s">
        <v>67</v>
      </c>
      <c r="D14" s="7">
        <v>3.3222337057617413</v>
      </c>
      <c r="E14" s="7">
        <v>108.82513404370346</v>
      </c>
      <c r="F14" s="7">
        <v>111.55826182548981</v>
      </c>
      <c r="G14" s="7">
        <v>131.82485242248498</v>
      </c>
      <c r="H14" s="7">
        <v>146.19403188133435</v>
      </c>
      <c r="I14" s="7">
        <v>135.39748652696343</v>
      </c>
      <c r="J14" s="7">
        <v>138.41931515802412</v>
      </c>
      <c r="K14" s="7">
        <v>137.45523873237966</v>
      </c>
      <c r="L14" s="7">
        <v>145.06057273932416</v>
      </c>
      <c r="M14" s="7">
        <v>155.60197336145359</v>
      </c>
      <c r="N14" s="7">
        <v>158.51</v>
      </c>
      <c r="O14" s="7">
        <v>171.65048809445531</v>
      </c>
      <c r="P14" s="7">
        <v>176.58879957638109</v>
      </c>
      <c r="Q14" s="8">
        <v>187.45200471915248</v>
      </c>
      <c r="R14" s="28">
        <f t="shared" si="0"/>
        <v>6.1516954466144718</v>
      </c>
    </row>
    <row r="15" spans="1:18" x14ac:dyDescent="0.35">
      <c r="A15" s="4">
        <v>2.1</v>
      </c>
      <c r="B15" s="20" t="s">
        <v>38</v>
      </c>
      <c r="C15" s="21" t="s">
        <v>67</v>
      </c>
      <c r="D15" s="5">
        <v>1.7951342525829563</v>
      </c>
      <c r="E15" s="5">
        <v>113.59310000000001</v>
      </c>
      <c r="F15" s="5">
        <v>115.48390000000001</v>
      </c>
      <c r="G15" s="5">
        <v>127.5205</v>
      </c>
      <c r="H15" s="5">
        <v>137.6842</v>
      </c>
      <c r="I15" s="5">
        <v>134.7484</v>
      </c>
      <c r="J15" s="5">
        <v>140.66540000000001</v>
      </c>
      <c r="K15" s="5">
        <v>138.745</v>
      </c>
      <c r="L15" s="5">
        <v>152.47200000000001</v>
      </c>
      <c r="M15" s="5">
        <v>165.2371</v>
      </c>
      <c r="N15" s="5">
        <v>170.57</v>
      </c>
      <c r="O15" s="5">
        <v>184.87571568049705</v>
      </c>
      <c r="P15" s="6">
        <v>188.97168249223171</v>
      </c>
      <c r="Q15" s="2">
        <v>202.28483887770358</v>
      </c>
      <c r="R15" s="2">
        <f t="shared" si="0"/>
        <v>7.0450536344349644</v>
      </c>
    </row>
    <row r="16" spans="1:18" x14ac:dyDescent="0.35">
      <c r="A16" s="4">
        <v>2.2000000000000002</v>
      </c>
      <c r="B16" s="20" t="s">
        <v>39</v>
      </c>
      <c r="C16" s="21" t="s">
        <v>67</v>
      </c>
      <c r="D16" s="5">
        <v>1.5270994531787851</v>
      </c>
      <c r="E16" s="5">
        <v>103.22029999999999</v>
      </c>
      <c r="F16" s="5">
        <v>106.9436</v>
      </c>
      <c r="G16" s="5">
        <v>136.88470000000001</v>
      </c>
      <c r="H16" s="5">
        <v>156.19749999999999</v>
      </c>
      <c r="I16" s="5">
        <v>136.16050000000001</v>
      </c>
      <c r="J16" s="5">
        <v>135.779</v>
      </c>
      <c r="K16" s="5">
        <v>135.9391</v>
      </c>
      <c r="L16" s="5">
        <v>136.34829999999999</v>
      </c>
      <c r="M16" s="5">
        <v>144.2757</v>
      </c>
      <c r="N16" s="5">
        <v>144.33000000000001</v>
      </c>
      <c r="O16" s="5">
        <v>156.10397208154421</v>
      </c>
      <c r="P16" s="6">
        <v>162.0324753067396</v>
      </c>
      <c r="Q16" s="2">
        <v>170.01571578747044</v>
      </c>
      <c r="R16" s="2">
        <f t="shared" si="0"/>
        <v>4.9269385446454299</v>
      </c>
    </row>
    <row r="17" spans="1:18" x14ac:dyDescent="0.35">
      <c r="A17" s="3">
        <v>3</v>
      </c>
      <c r="B17" s="21" t="s">
        <v>28</v>
      </c>
      <c r="C17" s="21" t="s">
        <v>67</v>
      </c>
      <c r="D17" s="7">
        <v>0.27852616449526263</v>
      </c>
      <c r="E17" s="7">
        <v>116.7383</v>
      </c>
      <c r="F17" s="7">
        <v>127.60329999999999</v>
      </c>
      <c r="G17" s="7">
        <v>129.47550000000001</v>
      </c>
      <c r="H17" s="7">
        <v>128.52619999999999</v>
      </c>
      <c r="I17" s="7">
        <v>126.7808</v>
      </c>
      <c r="J17" s="7">
        <v>122.14400000000001</v>
      </c>
      <c r="K17" s="7">
        <v>128.71700000000001</v>
      </c>
      <c r="L17" s="7">
        <v>142.3947</v>
      </c>
      <c r="M17" s="7">
        <v>151.90710000000001</v>
      </c>
      <c r="N17" s="7">
        <v>163.43</v>
      </c>
      <c r="O17" s="7">
        <v>170.17729329828916</v>
      </c>
      <c r="P17" s="7">
        <v>172.57823993020844</v>
      </c>
      <c r="Q17" s="8">
        <v>180.99491674897936</v>
      </c>
      <c r="R17" s="28">
        <f t="shared" si="0"/>
        <v>4.8770208933494006</v>
      </c>
    </row>
    <row r="18" spans="1:18" x14ac:dyDescent="0.35">
      <c r="A18" s="4">
        <v>3.1</v>
      </c>
      <c r="B18" s="20" t="s">
        <v>40</v>
      </c>
      <c r="C18" s="21" t="s">
        <v>67</v>
      </c>
      <c r="D18" s="5">
        <v>0.27852616449526263</v>
      </c>
      <c r="E18" s="5">
        <v>116.7383</v>
      </c>
      <c r="F18" s="5">
        <v>127.6033</v>
      </c>
      <c r="G18" s="5">
        <v>129.47550000000001</v>
      </c>
      <c r="H18" s="5">
        <v>128.52619999999999</v>
      </c>
      <c r="I18" s="5">
        <v>126.7808</v>
      </c>
      <c r="J18" s="5">
        <v>122.14400000000001</v>
      </c>
      <c r="K18" s="5">
        <v>128.71700000000001</v>
      </c>
      <c r="L18" s="5">
        <v>142.3947</v>
      </c>
      <c r="M18" s="5">
        <v>151.90710000000001</v>
      </c>
      <c r="N18" s="5">
        <v>163.43</v>
      </c>
      <c r="O18" s="5">
        <v>170.17729329828916</v>
      </c>
      <c r="P18" s="6">
        <v>172.57823993020844</v>
      </c>
      <c r="Q18" s="2">
        <v>180.99491674897936</v>
      </c>
      <c r="R18" s="2">
        <f t="shared" si="0"/>
        <v>4.8770208933494006</v>
      </c>
    </row>
    <row r="19" spans="1:18" x14ac:dyDescent="0.35">
      <c r="A19" s="3">
        <v>4</v>
      </c>
      <c r="B19" s="19" t="s">
        <v>41</v>
      </c>
      <c r="C19" s="19" t="s">
        <v>67</v>
      </c>
      <c r="D19" s="7">
        <v>6.9701446563450773</v>
      </c>
      <c r="E19" s="7">
        <v>112.27584709834809</v>
      </c>
      <c r="F19" s="7">
        <v>118.80424463290551</v>
      </c>
      <c r="G19" s="7">
        <v>127.97971186153826</v>
      </c>
      <c r="H19" s="7">
        <v>133.59479928490168</v>
      </c>
      <c r="I19" s="7">
        <v>146.06417203149135</v>
      </c>
      <c r="J19" s="7">
        <v>147.51018262263042</v>
      </c>
      <c r="K19" s="7">
        <v>174.14254584273436</v>
      </c>
      <c r="L19" s="7">
        <v>175.73081520169572</v>
      </c>
      <c r="M19" s="7">
        <v>182.94049791637298</v>
      </c>
      <c r="N19" s="7">
        <v>195.38</v>
      </c>
      <c r="O19" s="7">
        <v>201.27495681185178</v>
      </c>
      <c r="P19" s="7">
        <v>205.76134644342469</v>
      </c>
      <c r="Q19" s="8">
        <v>214.24847799716963</v>
      </c>
      <c r="R19" s="28">
        <f t="shared" si="0"/>
        <v>4.1247453423320843</v>
      </c>
    </row>
    <row r="20" spans="1:18" x14ac:dyDescent="0.35">
      <c r="A20" s="4">
        <v>4.0999999999999996</v>
      </c>
      <c r="B20" s="20" t="s">
        <v>42</v>
      </c>
      <c r="C20" s="21" t="s">
        <v>67</v>
      </c>
      <c r="D20" s="5">
        <v>0.80684737070528079</v>
      </c>
      <c r="E20" s="5">
        <v>109.7769</v>
      </c>
      <c r="F20" s="5">
        <v>128.80670000000001</v>
      </c>
      <c r="G20" s="5">
        <v>129.15979999999999</v>
      </c>
      <c r="H20" s="5">
        <v>137.75069999999999</v>
      </c>
      <c r="I20" s="5">
        <v>142.8732</v>
      </c>
      <c r="J20" s="5">
        <v>145.16030000000001</v>
      </c>
      <c r="K20" s="5">
        <v>168.47450000000001</v>
      </c>
      <c r="L20" s="5">
        <v>169.86840000000001</v>
      </c>
      <c r="M20" s="5">
        <v>183.83009999999999</v>
      </c>
      <c r="N20" s="5">
        <v>205.02</v>
      </c>
      <c r="O20" s="5">
        <v>216.65367136371114</v>
      </c>
      <c r="P20" s="6">
        <v>229.16665858889894</v>
      </c>
      <c r="Q20" s="2">
        <v>244.61038043774451</v>
      </c>
      <c r="R20" s="2">
        <f t="shared" si="0"/>
        <v>6.7390788624928168</v>
      </c>
    </row>
    <row r="21" spans="1:18" x14ac:dyDescent="0.35">
      <c r="A21" s="4">
        <v>4.2</v>
      </c>
      <c r="B21" s="20" t="s">
        <v>43</v>
      </c>
      <c r="C21" s="21" t="s">
        <v>67</v>
      </c>
      <c r="D21" s="5">
        <v>4.8369965581626644E-2</v>
      </c>
      <c r="E21" s="5">
        <v>113.56229999999999</v>
      </c>
      <c r="F21" s="5">
        <v>131.77330000000001</v>
      </c>
      <c r="G21" s="5">
        <v>123.8095</v>
      </c>
      <c r="H21" s="5">
        <v>135.39619999999999</v>
      </c>
      <c r="I21" s="5">
        <v>142.5872</v>
      </c>
      <c r="J21" s="5">
        <v>158.3441</v>
      </c>
      <c r="K21" s="5">
        <v>186.80099999999999</v>
      </c>
      <c r="L21" s="5">
        <v>216.4776</v>
      </c>
      <c r="M21" s="5">
        <v>224.44499999999999</v>
      </c>
      <c r="N21" s="5">
        <v>219.32</v>
      </c>
      <c r="O21" s="5">
        <v>228.78669051511866</v>
      </c>
      <c r="P21" s="6">
        <v>233.07692951118838</v>
      </c>
      <c r="Q21" s="2">
        <v>233.49115280743001</v>
      </c>
      <c r="R21" s="2">
        <f t="shared" si="0"/>
        <v>0.17771956113818041</v>
      </c>
    </row>
    <row r="22" spans="1:18" x14ac:dyDescent="0.35">
      <c r="A22" s="4">
        <v>4.3</v>
      </c>
      <c r="B22" s="20" t="s">
        <v>44</v>
      </c>
      <c r="C22" s="21" t="s">
        <v>67</v>
      </c>
      <c r="D22" s="5">
        <v>4.1915647742043305</v>
      </c>
      <c r="E22" s="5">
        <v>113.38979999999999</v>
      </c>
      <c r="F22" s="5">
        <v>118.577</v>
      </c>
      <c r="G22" s="5">
        <v>129.36160000000001</v>
      </c>
      <c r="H22" s="5">
        <v>135.39019999999999</v>
      </c>
      <c r="I22" s="5">
        <v>153.828</v>
      </c>
      <c r="J22" s="5">
        <v>150.96170000000001</v>
      </c>
      <c r="K22" s="5">
        <v>182.49850000000001</v>
      </c>
      <c r="L22" s="5">
        <v>181.78739999999999</v>
      </c>
      <c r="M22" s="5">
        <v>189.108</v>
      </c>
      <c r="N22" s="5">
        <v>202.89</v>
      </c>
      <c r="O22" s="5">
        <v>207.53989700398253</v>
      </c>
      <c r="P22" s="6">
        <v>210.73735926978566</v>
      </c>
      <c r="Q22" s="2">
        <v>218.69355570000241</v>
      </c>
      <c r="R22" s="2">
        <f t="shared" si="0"/>
        <v>3.7754086213214992</v>
      </c>
    </row>
    <row r="23" spans="1:18" x14ac:dyDescent="0.35">
      <c r="A23" s="4">
        <v>4.4000000000000004</v>
      </c>
      <c r="B23" s="20" t="s">
        <v>45</v>
      </c>
      <c r="C23" s="21" t="s">
        <v>67</v>
      </c>
      <c r="D23" s="5">
        <v>0.84511267891512287</v>
      </c>
      <c r="E23" s="5">
        <v>112.7047</v>
      </c>
      <c r="F23" s="5">
        <v>118.9679</v>
      </c>
      <c r="G23" s="5">
        <v>132.07499999999999</v>
      </c>
      <c r="H23" s="5">
        <v>123.95659999999999</v>
      </c>
      <c r="I23" s="5">
        <v>136.14840000000001</v>
      </c>
      <c r="J23" s="5">
        <v>132.88509999999999</v>
      </c>
      <c r="K23" s="5">
        <v>157.71170000000001</v>
      </c>
      <c r="L23" s="5">
        <v>154.37870000000001</v>
      </c>
      <c r="M23" s="5">
        <v>156.3492</v>
      </c>
      <c r="N23" s="5">
        <v>159.9</v>
      </c>
      <c r="O23" s="5">
        <v>167.21698510745944</v>
      </c>
      <c r="P23" s="6">
        <v>173.21669674607244</v>
      </c>
      <c r="Q23" s="2">
        <v>179.8237106995077</v>
      </c>
      <c r="R23" s="2">
        <f t="shared" si="0"/>
        <v>3.8143054783689982</v>
      </c>
    </row>
    <row r="24" spans="1:18" x14ac:dyDescent="0.35">
      <c r="A24" s="4">
        <v>4.5</v>
      </c>
      <c r="B24" s="20" t="s">
        <v>46</v>
      </c>
      <c r="C24" s="21" t="s">
        <v>67</v>
      </c>
      <c r="D24" s="5">
        <v>1.078249866938717</v>
      </c>
      <c r="E24" s="5">
        <v>109.4216</v>
      </c>
      <c r="F24" s="5">
        <v>111.4928</v>
      </c>
      <c r="G24" s="5">
        <v>118.702</v>
      </c>
      <c r="H24" s="5">
        <v>130.97900000000001</v>
      </c>
      <c r="I24" s="5">
        <v>126.19880000000001</v>
      </c>
      <c r="J24" s="5">
        <v>146.82810000000001</v>
      </c>
      <c r="K24" s="5">
        <v>158.2115</v>
      </c>
      <c r="L24" s="5">
        <v>171.48089999999999</v>
      </c>
      <c r="M24" s="5">
        <v>177.27930000000001</v>
      </c>
      <c r="N24" s="5">
        <v>184.89</v>
      </c>
      <c r="O24" s="5">
        <v>190.87282258443389</v>
      </c>
      <c r="P24" s="6">
        <v>193.18619417187338</v>
      </c>
      <c r="Q24" s="2">
        <v>200.3674501354545</v>
      </c>
      <c r="R24" s="2">
        <f t="shared" si="0"/>
        <v>3.7172718238820535</v>
      </c>
    </row>
    <row r="25" spans="1:18" x14ac:dyDescent="0.35">
      <c r="A25" s="3">
        <v>5</v>
      </c>
      <c r="B25" s="19" t="s">
        <v>29</v>
      </c>
      <c r="C25" s="19" t="s">
        <v>67</v>
      </c>
      <c r="D25" s="7">
        <v>11.260915790720098</v>
      </c>
      <c r="E25" s="7">
        <v>116.12577400181877</v>
      </c>
      <c r="F25" s="7">
        <v>110.52945338779892</v>
      </c>
      <c r="G25" s="7">
        <v>123.56248848422194</v>
      </c>
      <c r="H25" s="7">
        <v>122.0597179900507</v>
      </c>
      <c r="I25" s="7">
        <v>138.93878094349623</v>
      </c>
      <c r="J25" s="7">
        <v>117.33774408632517</v>
      </c>
      <c r="K25" s="7">
        <v>163.64242171900668</v>
      </c>
      <c r="L25" s="7">
        <v>174.10568575797805</v>
      </c>
      <c r="M25" s="7">
        <v>176.49573251650762</v>
      </c>
      <c r="N25" s="7">
        <v>177.31135021145028</v>
      </c>
      <c r="O25" s="7">
        <v>179.82187022357843</v>
      </c>
      <c r="P25" s="7">
        <v>193.02113485258093</v>
      </c>
      <c r="Q25" s="8">
        <v>203.54016401011629</v>
      </c>
      <c r="R25" s="28">
        <f t="shared" si="0"/>
        <v>5.4496773970214303</v>
      </c>
    </row>
    <row r="26" spans="1:18" x14ac:dyDescent="0.35">
      <c r="A26" s="4">
        <v>5.0999999999999996</v>
      </c>
      <c r="B26" s="20" t="s">
        <v>47</v>
      </c>
      <c r="C26" s="21" t="s">
        <v>67</v>
      </c>
      <c r="D26" s="5">
        <v>2.1211436483826751</v>
      </c>
      <c r="E26" s="5">
        <v>118.64149999999999</v>
      </c>
      <c r="F26" s="5">
        <v>105.0535</v>
      </c>
      <c r="G26" s="5">
        <v>126.79430000000001</v>
      </c>
      <c r="H26" s="5">
        <v>122.6739</v>
      </c>
      <c r="I26" s="5">
        <v>139.71809999999999</v>
      </c>
      <c r="J26" s="5">
        <v>111.7811</v>
      </c>
      <c r="K26" s="5">
        <v>167.50620000000001</v>
      </c>
      <c r="L26" s="5">
        <v>174.4494</v>
      </c>
      <c r="M26" s="5">
        <v>168.43819999999999</v>
      </c>
      <c r="N26" s="5">
        <v>176.34796932898226</v>
      </c>
      <c r="O26" s="5">
        <v>178.60562473479848</v>
      </c>
      <c r="P26" s="6">
        <v>190.6561554938823</v>
      </c>
      <c r="Q26" s="2">
        <v>202.89550076066098</v>
      </c>
      <c r="R26" s="2">
        <f t="shared" si="0"/>
        <v>6.4195909306329302</v>
      </c>
    </row>
    <row r="27" spans="1:18" x14ac:dyDescent="0.35">
      <c r="A27" s="4">
        <v>5.2</v>
      </c>
      <c r="B27" s="20" t="s">
        <v>48</v>
      </c>
      <c r="C27" s="21" t="s">
        <v>67</v>
      </c>
      <c r="D27" s="5">
        <v>3.3644979894483171</v>
      </c>
      <c r="E27" s="5">
        <v>115.9838</v>
      </c>
      <c r="F27" s="5">
        <v>111.3259</v>
      </c>
      <c r="G27" s="5">
        <v>118.4046</v>
      </c>
      <c r="H27" s="5">
        <v>124.6456</v>
      </c>
      <c r="I27" s="5">
        <v>136.9742</v>
      </c>
      <c r="J27" s="5">
        <v>109.0468</v>
      </c>
      <c r="K27" s="5">
        <v>165.3732</v>
      </c>
      <c r="L27" s="5">
        <v>174.37459999999999</v>
      </c>
      <c r="M27" s="5">
        <v>172.98660000000001</v>
      </c>
      <c r="N27" s="5">
        <v>186.26460183816388</v>
      </c>
      <c r="O27" s="5">
        <v>188.85865375459642</v>
      </c>
      <c r="P27" s="6">
        <v>194.76898694048904</v>
      </c>
      <c r="Q27" s="2">
        <v>204.3939967442208</v>
      </c>
      <c r="R27" s="2">
        <f t="shared" si="0"/>
        <v>4.9417568756326924</v>
      </c>
    </row>
    <row r="28" spans="1:18" x14ac:dyDescent="0.35">
      <c r="A28" s="4">
        <v>5.3</v>
      </c>
      <c r="B28" s="20" t="s">
        <v>49</v>
      </c>
      <c r="C28" s="21" t="s">
        <v>67</v>
      </c>
      <c r="D28" s="5">
        <v>0.61481266839789328</v>
      </c>
      <c r="E28" s="5">
        <v>113.8235</v>
      </c>
      <c r="F28" s="5">
        <v>112.7722</v>
      </c>
      <c r="G28" s="5">
        <v>119.28619999999999</v>
      </c>
      <c r="H28" s="5">
        <v>125.83499999999999</v>
      </c>
      <c r="I28" s="5">
        <v>122.26779999999999</v>
      </c>
      <c r="J28" s="5">
        <v>129.06809999999999</v>
      </c>
      <c r="K28" s="5">
        <v>161.38489999999999</v>
      </c>
      <c r="L28" s="5">
        <v>161.0565</v>
      </c>
      <c r="M28" s="5">
        <v>164.72800000000001</v>
      </c>
      <c r="N28" s="5">
        <v>165.24441417762574</v>
      </c>
      <c r="O28" s="5">
        <v>167.37208057796519</v>
      </c>
      <c r="P28" s="6">
        <v>174.9299254507799</v>
      </c>
      <c r="Q28" s="2">
        <v>190.11607345796702</v>
      </c>
      <c r="R28" s="2">
        <f t="shared" si="0"/>
        <v>8.6812750694620551</v>
      </c>
    </row>
    <row r="29" spans="1:18" x14ac:dyDescent="0.35">
      <c r="A29" s="4">
        <v>5.4</v>
      </c>
      <c r="B29" s="20" t="s">
        <v>50</v>
      </c>
      <c r="C29" s="21" t="s">
        <v>67</v>
      </c>
      <c r="D29" s="5">
        <v>0.38754346188383382</v>
      </c>
      <c r="E29" s="5">
        <v>107.3202</v>
      </c>
      <c r="F29" s="5">
        <v>121.29900000000001</v>
      </c>
      <c r="G29" s="5">
        <v>131.16739999999999</v>
      </c>
      <c r="H29" s="5">
        <v>129.68459999999999</v>
      </c>
      <c r="I29" s="5">
        <v>141.05600000000001</v>
      </c>
      <c r="J29" s="5">
        <v>139.42760000000001</v>
      </c>
      <c r="K29" s="5">
        <v>160.4188</v>
      </c>
      <c r="L29" s="5">
        <v>175.6859</v>
      </c>
      <c r="M29" s="5">
        <v>195.5162</v>
      </c>
      <c r="N29" s="5">
        <v>197.084</v>
      </c>
      <c r="O29" s="5">
        <v>200.44348060363166</v>
      </c>
      <c r="P29" s="6">
        <v>200.50141972799162</v>
      </c>
      <c r="Q29" s="2">
        <v>205.1251522211862</v>
      </c>
      <c r="R29" s="2">
        <f t="shared" si="0"/>
        <v>2.3060846648703657</v>
      </c>
    </row>
    <row r="30" spans="1:18" x14ac:dyDescent="0.35">
      <c r="A30" s="4">
        <v>5.5</v>
      </c>
      <c r="B30" s="20" t="s">
        <v>51</v>
      </c>
      <c r="C30" s="21" t="s">
        <v>67</v>
      </c>
      <c r="D30" s="5">
        <v>0.66223321395814683</v>
      </c>
      <c r="E30" s="5">
        <v>106.8462</v>
      </c>
      <c r="F30" s="5">
        <v>133.66820000000001</v>
      </c>
      <c r="G30" s="5">
        <v>121.68049999999999</v>
      </c>
      <c r="H30" s="5">
        <v>137.0018</v>
      </c>
      <c r="I30" s="5">
        <v>155.7593</v>
      </c>
      <c r="J30" s="5">
        <v>134.10489999999999</v>
      </c>
      <c r="K30" s="5">
        <v>167.87370000000001</v>
      </c>
      <c r="L30" s="5">
        <v>187.02209999999999</v>
      </c>
      <c r="M30" s="5">
        <v>190.53120000000001</v>
      </c>
      <c r="N30" s="5">
        <v>194.94</v>
      </c>
      <c r="O30" s="5">
        <v>204.69475499156295</v>
      </c>
      <c r="P30" s="6">
        <v>212.762794954502</v>
      </c>
      <c r="Q30" s="2">
        <v>213.16684422862306</v>
      </c>
      <c r="R30" s="2">
        <f t="shared" si="0"/>
        <v>0.18990598154506647</v>
      </c>
    </row>
    <row r="31" spans="1:18" x14ac:dyDescent="0.35">
      <c r="A31" s="4">
        <v>5.6</v>
      </c>
      <c r="B31" s="20" t="s">
        <v>52</v>
      </c>
      <c r="C31" s="21" t="s">
        <v>67</v>
      </c>
      <c r="D31" s="5">
        <v>2.3925239954600914</v>
      </c>
      <c r="E31" s="5">
        <v>119.9821</v>
      </c>
      <c r="F31" s="5">
        <v>101.7681</v>
      </c>
      <c r="G31" s="5">
        <v>128.15780000000001</v>
      </c>
      <c r="H31" s="5">
        <v>107.7484</v>
      </c>
      <c r="I31" s="5">
        <v>141.45769999999999</v>
      </c>
      <c r="J31" s="5">
        <v>110.7094</v>
      </c>
      <c r="K31" s="5">
        <v>153.46539999999999</v>
      </c>
      <c r="L31" s="5">
        <v>173.91380000000001</v>
      </c>
      <c r="M31" s="5">
        <v>180.29239999999999</v>
      </c>
      <c r="N31" s="5">
        <v>177.77</v>
      </c>
      <c r="O31" s="5">
        <v>178.44860224282877</v>
      </c>
      <c r="P31" s="6">
        <v>184.5509288915909</v>
      </c>
      <c r="Q31" s="2">
        <v>196.96718150139918</v>
      </c>
      <c r="R31" s="2">
        <f t="shared" si="0"/>
        <v>6.7278190819087396</v>
      </c>
    </row>
    <row r="32" spans="1:18" x14ac:dyDescent="0.35">
      <c r="A32" s="4">
        <v>5.7</v>
      </c>
      <c r="B32" s="20" t="s">
        <v>53</v>
      </c>
      <c r="C32" s="21" t="s">
        <v>67</v>
      </c>
      <c r="D32" s="5">
        <v>0</v>
      </c>
      <c r="E32" s="5">
        <v>117.431</v>
      </c>
      <c r="F32" s="5">
        <v>119.0634</v>
      </c>
      <c r="G32" s="5">
        <v>163.10740000000001</v>
      </c>
      <c r="H32" s="5">
        <v>148.30789999999999</v>
      </c>
      <c r="I32" s="5">
        <v>148.08860000000001</v>
      </c>
      <c r="J32" s="5">
        <v>124.9678</v>
      </c>
      <c r="K32" s="5">
        <v>138.16200000000001</v>
      </c>
      <c r="L32" s="5">
        <v>142.99770000000001</v>
      </c>
      <c r="M32" s="5">
        <v>143.6815</v>
      </c>
      <c r="N32" s="5">
        <v>145.78</v>
      </c>
      <c r="O32" s="5">
        <v>148.69999999999999</v>
      </c>
      <c r="P32" s="6">
        <v>152.85976462416036</v>
      </c>
      <c r="Q32" s="2">
        <v>161.70027458091579</v>
      </c>
      <c r="R32" s="2">
        <f t="shared" si="0"/>
        <v>5.7834119910440664</v>
      </c>
    </row>
    <row r="33" spans="1:18" x14ac:dyDescent="0.35">
      <c r="A33" s="4">
        <v>5.8</v>
      </c>
      <c r="B33" s="20" t="s">
        <v>54</v>
      </c>
      <c r="C33" s="21" t="s">
        <v>67</v>
      </c>
      <c r="D33" s="5">
        <v>0.2869629385256568</v>
      </c>
      <c r="E33" s="5">
        <v>113.496</v>
      </c>
      <c r="F33" s="5">
        <v>123.746</v>
      </c>
      <c r="G33" s="5">
        <v>139.7619</v>
      </c>
      <c r="H33" s="5">
        <v>139.7938</v>
      </c>
      <c r="I33" s="5">
        <v>152.9067</v>
      </c>
      <c r="J33" s="5">
        <v>153.07310000000001</v>
      </c>
      <c r="K33" s="5">
        <v>166.24860000000001</v>
      </c>
      <c r="L33" s="5">
        <v>190.17339999999999</v>
      </c>
      <c r="M33" s="5">
        <v>197.35839999999999</v>
      </c>
      <c r="N33" s="5">
        <v>206.99077986382298</v>
      </c>
      <c r="O33" s="5">
        <v>217.02219044280847</v>
      </c>
      <c r="P33" s="6">
        <v>221.41438491748806</v>
      </c>
      <c r="Q33" s="2">
        <v>233.96923458845308</v>
      </c>
      <c r="R33" s="2">
        <f t="shared" si="0"/>
        <v>5.6702953946030572</v>
      </c>
    </row>
    <row r="34" spans="1:18" x14ac:dyDescent="0.35">
      <c r="A34" s="4">
        <v>5.9</v>
      </c>
      <c r="B34" s="20" t="s">
        <v>55</v>
      </c>
      <c r="C34" s="21" t="s">
        <v>67</v>
      </c>
      <c r="D34" s="5">
        <v>1.1191637624238888</v>
      </c>
      <c r="E34" s="5">
        <v>115.7817</v>
      </c>
      <c r="F34" s="5">
        <v>115.0956</v>
      </c>
      <c r="G34" s="5">
        <v>121.01009999999999</v>
      </c>
      <c r="H34" s="5">
        <v>123.9751</v>
      </c>
      <c r="I34" s="5">
        <v>132.92840000000001</v>
      </c>
      <c r="J34" s="5">
        <v>123.02379999999999</v>
      </c>
      <c r="K34" s="5">
        <v>168.10740000000001</v>
      </c>
      <c r="L34" s="5">
        <v>162.3383</v>
      </c>
      <c r="M34" s="5">
        <v>176.7106</v>
      </c>
      <c r="N34" s="5">
        <v>182.32007341304637</v>
      </c>
      <c r="O34" s="5">
        <v>183.38716792665929</v>
      </c>
      <c r="P34" s="6">
        <v>196.54897296480814</v>
      </c>
      <c r="Q34" s="2">
        <v>209.60165496770898</v>
      </c>
      <c r="R34" s="2">
        <f t="shared" si="0"/>
        <v>6.6409311664212582</v>
      </c>
    </row>
    <row r="35" spans="1:18" x14ac:dyDescent="0.35">
      <c r="A35" s="4">
        <v>5.0999999999999996</v>
      </c>
      <c r="B35" s="20" t="s">
        <v>56</v>
      </c>
      <c r="C35" s="21" t="s">
        <v>67</v>
      </c>
      <c r="D35" s="5">
        <v>0.31203411223959338</v>
      </c>
      <c r="E35" s="5">
        <v>109.8062</v>
      </c>
      <c r="F35" s="5">
        <v>110.9098</v>
      </c>
      <c r="G35" s="5">
        <v>119.20489999999999</v>
      </c>
      <c r="H35" s="5">
        <v>127.93519999999999</v>
      </c>
      <c r="I35" s="5">
        <v>138.7415</v>
      </c>
      <c r="J35" s="5">
        <v>155.93899999999999</v>
      </c>
      <c r="K35" s="5">
        <v>177.8081</v>
      </c>
      <c r="L35" s="5">
        <v>194.10599999999999</v>
      </c>
      <c r="M35" s="5">
        <v>189.81379999999999</v>
      </c>
      <c r="N35" s="5">
        <v>192.80888019686196</v>
      </c>
      <c r="O35" s="5">
        <v>197.98910360119984</v>
      </c>
      <c r="P35" s="6">
        <v>200.88942421684655</v>
      </c>
      <c r="Q35" s="2">
        <v>203.44046636745267</v>
      </c>
      <c r="R35" s="2">
        <f t="shared" si="0"/>
        <v>1.2698737927848529</v>
      </c>
    </row>
    <row r="36" spans="1:18" x14ac:dyDescent="0.35">
      <c r="A36" s="9">
        <v>6</v>
      </c>
      <c r="B36" s="19" t="s">
        <v>30</v>
      </c>
      <c r="C36" s="19" t="s">
        <v>67</v>
      </c>
      <c r="D36" s="29">
        <v>9.7820681033064769</v>
      </c>
      <c r="E36" s="7">
        <v>122.57851310328066</v>
      </c>
      <c r="F36" s="7">
        <v>146.47962627451426</v>
      </c>
      <c r="G36" s="7">
        <v>133.83621567967052</v>
      </c>
      <c r="H36" s="7">
        <v>116.12734215985888</v>
      </c>
      <c r="I36" s="7">
        <v>103.60474582711346</v>
      </c>
      <c r="J36" s="7">
        <v>114.43713118549539</v>
      </c>
      <c r="K36" s="7">
        <v>147.8489744607364</v>
      </c>
      <c r="L36" s="7">
        <v>161.50862081246865</v>
      </c>
      <c r="M36" s="7">
        <v>162.64271835277304</v>
      </c>
      <c r="N36" s="7">
        <v>162.75</v>
      </c>
      <c r="O36" s="7">
        <v>165.16833610604488</v>
      </c>
      <c r="P36" s="7">
        <v>170.6446644358185</v>
      </c>
      <c r="Q36" s="8">
        <v>175.34294412009186</v>
      </c>
      <c r="R36" s="28">
        <f t="shared" si="0"/>
        <v>2.7532532000380465</v>
      </c>
    </row>
    <row r="37" spans="1:18" x14ac:dyDescent="0.35">
      <c r="A37" s="10">
        <v>6.1</v>
      </c>
      <c r="B37" s="20" t="s">
        <v>57</v>
      </c>
      <c r="C37" s="21" t="s">
        <v>67</v>
      </c>
      <c r="D37" s="11">
        <v>1.7483698146206532</v>
      </c>
      <c r="E37" s="5">
        <v>117.51819999999999</v>
      </c>
      <c r="F37" s="5">
        <v>179.20699999999999</v>
      </c>
      <c r="G37" s="5">
        <v>167.601</v>
      </c>
      <c r="H37" s="5">
        <v>113.1808</v>
      </c>
      <c r="I37" s="5">
        <v>74.475380000000001</v>
      </c>
      <c r="J37" s="5">
        <v>68.186570000000003</v>
      </c>
      <c r="K37" s="5">
        <v>66.951729999999998</v>
      </c>
      <c r="L37" s="5">
        <v>55.970550000000003</v>
      </c>
      <c r="M37" s="5">
        <v>68.658280000000005</v>
      </c>
      <c r="N37" s="5">
        <v>76.8841872851132</v>
      </c>
      <c r="O37" s="12">
        <v>78.555986841965293</v>
      </c>
      <c r="P37" s="12">
        <v>78.992513570270717</v>
      </c>
      <c r="Q37" s="2">
        <v>87.006195984114711</v>
      </c>
      <c r="R37" s="2">
        <f t="shared" si="0"/>
        <v>10.144863166957114</v>
      </c>
    </row>
    <row r="38" spans="1:18" x14ac:dyDescent="0.35">
      <c r="A38" s="4">
        <v>6.2</v>
      </c>
      <c r="B38" s="20" t="s">
        <v>58</v>
      </c>
      <c r="C38" s="21" t="s">
        <v>67</v>
      </c>
      <c r="D38" s="5">
        <v>6.9649303570224559</v>
      </c>
      <c r="E38" s="5">
        <v>126.3995</v>
      </c>
      <c r="F38" s="5">
        <v>143.66650000000001</v>
      </c>
      <c r="G38" s="5">
        <v>128.05889999999999</v>
      </c>
      <c r="H38" s="5">
        <v>117.4195</v>
      </c>
      <c r="I38" s="5">
        <v>109.1229</v>
      </c>
      <c r="J38" s="5">
        <v>126.1521</v>
      </c>
      <c r="K38" s="5">
        <v>168.79490000000001</v>
      </c>
      <c r="L38" s="5">
        <v>190.67269999999999</v>
      </c>
      <c r="M38" s="5">
        <v>179.6464</v>
      </c>
      <c r="N38" s="5">
        <v>177.07889862238017</v>
      </c>
      <c r="O38" s="5">
        <v>179.52079028098521</v>
      </c>
      <c r="P38" s="12">
        <v>186.94377635652205</v>
      </c>
      <c r="Q38" s="2">
        <v>191.36252942190913</v>
      </c>
      <c r="R38" s="2">
        <f t="shared" si="0"/>
        <v>2.3636802206028182</v>
      </c>
    </row>
    <row r="39" spans="1:18" x14ac:dyDescent="0.35">
      <c r="A39" s="4">
        <v>6.3</v>
      </c>
      <c r="B39" s="20" t="s">
        <v>59</v>
      </c>
      <c r="C39" s="21" t="s">
        <v>67</v>
      </c>
      <c r="D39" s="5">
        <v>1.0687679316633683</v>
      </c>
      <c r="E39" s="5">
        <v>105.956</v>
      </c>
      <c r="F39" s="5">
        <v>111.2743</v>
      </c>
      <c r="G39" s="5">
        <v>116.2508</v>
      </c>
      <c r="H39" s="5">
        <v>112.52679999999999</v>
      </c>
      <c r="I39" s="5">
        <v>115.2961</v>
      </c>
      <c r="J39" s="5">
        <v>113.7533</v>
      </c>
      <c r="K39" s="5">
        <v>143.6866</v>
      </c>
      <c r="L39" s="5">
        <v>144.09960000000001</v>
      </c>
      <c r="M39" s="5">
        <v>205.58009999999999</v>
      </c>
      <c r="N39" s="5">
        <v>209.88867865842911</v>
      </c>
      <c r="O39" s="5">
        <v>213.323385825184</v>
      </c>
      <c r="P39" s="12">
        <v>214.35824581195936</v>
      </c>
      <c r="Q39" s="2">
        <v>215.45455863165083</v>
      </c>
      <c r="R39" s="2">
        <f t="shared" si="0"/>
        <v>0.51143953690177923</v>
      </c>
    </row>
    <row r="40" spans="1:18" x14ac:dyDescent="0.35">
      <c r="A40" s="3">
        <v>7</v>
      </c>
      <c r="B40" s="19" t="s">
        <v>31</v>
      </c>
      <c r="C40" s="19" t="s">
        <v>67</v>
      </c>
      <c r="D40" s="7">
        <v>12.575454822302779</v>
      </c>
      <c r="E40" s="7">
        <v>110.28562686186127</v>
      </c>
      <c r="F40" s="7">
        <v>121.02496441192082</v>
      </c>
      <c r="G40" s="7">
        <v>125.50151047047315</v>
      </c>
      <c r="H40" s="7">
        <v>131.58408482983131</v>
      </c>
      <c r="I40" s="7">
        <v>139.65616101085786</v>
      </c>
      <c r="J40" s="7">
        <v>149.44179246216817</v>
      </c>
      <c r="K40" s="7">
        <v>161.11871727471183</v>
      </c>
      <c r="L40" s="7">
        <v>175.78591983430053</v>
      </c>
      <c r="M40" s="7">
        <v>182.41268474734466</v>
      </c>
      <c r="N40" s="7">
        <v>191.3959372436982</v>
      </c>
      <c r="O40" s="7">
        <v>193.93436757723759</v>
      </c>
      <c r="P40" s="7">
        <v>195.74933685109693</v>
      </c>
      <c r="Q40" s="8">
        <v>201.29555653989001</v>
      </c>
      <c r="R40" s="28">
        <f t="shared" si="0"/>
        <v>2.8333274472403445</v>
      </c>
    </row>
    <row r="41" spans="1:18" x14ac:dyDescent="0.35">
      <c r="A41" s="4">
        <v>7.1</v>
      </c>
      <c r="B41" s="20" t="s">
        <v>60</v>
      </c>
      <c r="C41" s="21" t="s">
        <v>67</v>
      </c>
      <c r="D41" s="5">
        <v>6.1426110230049327</v>
      </c>
      <c r="E41" s="5">
        <v>109.5805</v>
      </c>
      <c r="F41" s="5">
        <v>118.0557</v>
      </c>
      <c r="G41" s="5">
        <v>120.2861</v>
      </c>
      <c r="H41" s="5">
        <v>126.1216</v>
      </c>
      <c r="I41" s="5">
        <v>137.0538</v>
      </c>
      <c r="J41" s="5">
        <v>146.97370000000001</v>
      </c>
      <c r="K41" s="5">
        <v>157.01320000000001</v>
      </c>
      <c r="L41" s="5">
        <v>172.28550000000001</v>
      </c>
      <c r="M41" s="5">
        <v>178.1977</v>
      </c>
      <c r="N41" s="5">
        <v>190.13317763313367</v>
      </c>
      <c r="O41" s="5">
        <v>193.90583264272806</v>
      </c>
      <c r="P41" s="6">
        <v>195.83854721877611</v>
      </c>
      <c r="Q41" s="2">
        <v>206.65336532956101</v>
      </c>
      <c r="R41" s="2">
        <f t="shared" si="0"/>
        <v>5.5223132852917844</v>
      </c>
    </row>
    <row r="42" spans="1:18" x14ac:dyDescent="0.35">
      <c r="A42" s="4">
        <v>7.2</v>
      </c>
      <c r="B42" s="20" t="s">
        <v>61</v>
      </c>
      <c r="C42" s="21" t="s">
        <v>67</v>
      </c>
      <c r="D42" s="5">
        <v>5.7090756782575003</v>
      </c>
      <c r="E42" s="5">
        <v>110.2022</v>
      </c>
      <c r="F42" s="5">
        <v>124.67829999999999</v>
      </c>
      <c r="G42" s="5">
        <v>131.49010000000001</v>
      </c>
      <c r="H42" s="5">
        <v>138.33879999999999</v>
      </c>
      <c r="I42" s="5">
        <v>142.95269999999999</v>
      </c>
      <c r="J42" s="5">
        <v>152.9736</v>
      </c>
      <c r="K42" s="5">
        <v>167.2313</v>
      </c>
      <c r="L42" s="5">
        <v>181.22919999999999</v>
      </c>
      <c r="M42" s="5">
        <v>187.89</v>
      </c>
      <c r="N42" s="5">
        <v>194.28562009601026</v>
      </c>
      <c r="O42" s="5">
        <v>195.2626890433568</v>
      </c>
      <c r="P42" s="6">
        <v>196.86196380786635</v>
      </c>
      <c r="Q42" s="2">
        <v>195.74447196298928</v>
      </c>
      <c r="R42" s="2">
        <f t="shared" si="0"/>
        <v>-0.56765249277291419</v>
      </c>
    </row>
    <row r="43" spans="1:18" x14ac:dyDescent="0.35">
      <c r="A43" s="4">
        <v>7.3</v>
      </c>
      <c r="B43" s="20" t="s">
        <v>62</v>
      </c>
      <c r="C43" s="21" t="s">
        <v>67</v>
      </c>
      <c r="D43" s="5">
        <v>0.72376812104034582</v>
      </c>
      <c r="E43" s="5">
        <v>116.9281</v>
      </c>
      <c r="F43" s="5">
        <v>117.4076</v>
      </c>
      <c r="G43" s="5">
        <v>122.52670000000001</v>
      </c>
      <c r="H43" s="5">
        <v>124.663</v>
      </c>
      <c r="I43" s="5">
        <v>135.73929999999999</v>
      </c>
      <c r="J43" s="5">
        <v>142.52959999999999</v>
      </c>
      <c r="K43" s="5">
        <v>147.74619999999999</v>
      </c>
      <c r="L43" s="5">
        <v>162.5574</v>
      </c>
      <c r="M43" s="5">
        <v>174.9802</v>
      </c>
      <c r="N43" s="5">
        <v>179.31922042538511</v>
      </c>
      <c r="O43" s="5">
        <v>183.69880498680357</v>
      </c>
      <c r="P43" s="6">
        <v>186.21586793705174</v>
      </c>
      <c r="Q43" s="2">
        <v>199.61084996908841</v>
      </c>
      <c r="R43" s="2">
        <f t="shared" si="0"/>
        <v>7.1932548930602911</v>
      </c>
    </row>
    <row r="44" spans="1:18" x14ac:dyDescent="0.35">
      <c r="A44" s="3">
        <v>8</v>
      </c>
      <c r="B44" s="19" t="s">
        <v>32</v>
      </c>
      <c r="C44" s="19" t="s">
        <v>67</v>
      </c>
      <c r="D44" s="7">
        <v>2.2486885479332237</v>
      </c>
      <c r="E44" s="7">
        <v>116.19090000000001</v>
      </c>
      <c r="F44" s="7">
        <v>101.79340000000001</v>
      </c>
      <c r="G44" s="7">
        <v>112.20350000000001</v>
      </c>
      <c r="H44" s="7">
        <v>109.2898</v>
      </c>
      <c r="I44" s="7">
        <v>112.98099999999999</v>
      </c>
      <c r="J44" s="7">
        <v>107.3549</v>
      </c>
      <c r="K44" s="7">
        <v>114.99230000000001</v>
      </c>
      <c r="L44" s="7">
        <v>117.20659999999999</v>
      </c>
      <c r="M44" s="7">
        <v>126.3172</v>
      </c>
      <c r="N44" s="7">
        <v>137.38735116480288</v>
      </c>
      <c r="O44" s="7">
        <v>140.35793117631675</v>
      </c>
      <c r="P44" s="7">
        <v>143.86839077152811</v>
      </c>
      <c r="Q44" s="8">
        <v>146.73936982996096</v>
      </c>
      <c r="R44" s="28">
        <f t="shared" si="0"/>
        <v>1.9955593046092686</v>
      </c>
    </row>
    <row r="45" spans="1:18" x14ac:dyDescent="0.35">
      <c r="A45" s="4">
        <v>8.1</v>
      </c>
      <c r="B45" s="20" t="s">
        <v>63</v>
      </c>
      <c r="C45" s="21" t="s">
        <v>67</v>
      </c>
      <c r="D45" s="5">
        <v>2.2486885479332237</v>
      </c>
      <c r="E45" s="5">
        <v>116.1909</v>
      </c>
      <c r="F45" s="5">
        <v>101.79340000000001</v>
      </c>
      <c r="G45" s="5">
        <v>112.20350000000001</v>
      </c>
      <c r="H45" s="5">
        <v>109.2898</v>
      </c>
      <c r="I45" s="5">
        <v>112.98099999999999</v>
      </c>
      <c r="J45" s="5">
        <v>107.3549</v>
      </c>
      <c r="K45" s="5">
        <v>114.9923</v>
      </c>
      <c r="L45" s="5">
        <v>117.20659999999999</v>
      </c>
      <c r="M45" s="5">
        <v>126.3172</v>
      </c>
      <c r="N45" s="5">
        <v>137.38735116480288</v>
      </c>
      <c r="O45" s="5">
        <v>140.35793117631675</v>
      </c>
      <c r="P45" s="6">
        <v>143.86839077152811</v>
      </c>
      <c r="Q45" s="2">
        <v>146.73936982996096</v>
      </c>
      <c r="R45" s="2">
        <f t="shared" si="0"/>
        <v>1.9955593046092686</v>
      </c>
    </row>
    <row r="46" spans="1:18" x14ac:dyDescent="0.35">
      <c r="A46" s="3">
        <v>9</v>
      </c>
      <c r="B46" s="19" t="s">
        <v>33</v>
      </c>
      <c r="C46" s="19" t="s">
        <v>67</v>
      </c>
      <c r="D46" s="7">
        <v>1.0964326900838579</v>
      </c>
      <c r="E46" s="7">
        <v>106.7882</v>
      </c>
      <c r="F46" s="7">
        <v>117.89309999999999</v>
      </c>
      <c r="G46" s="7">
        <v>120.9644</v>
      </c>
      <c r="H46" s="7">
        <v>127.81879999999998</v>
      </c>
      <c r="I46" s="7">
        <v>130.4528</v>
      </c>
      <c r="J46" s="7">
        <v>136.5839</v>
      </c>
      <c r="K46" s="7">
        <v>149.9837</v>
      </c>
      <c r="L46" s="7">
        <v>150.06280000000001</v>
      </c>
      <c r="M46" s="7">
        <v>151.17519999999999</v>
      </c>
      <c r="N46" s="7">
        <v>170.72017041443129</v>
      </c>
      <c r="O46" s="7">
        <v>173.81926810017589</v>
      </c>
      <c r="P46" s="7">
        <v>175.61109386908672</v>
      </c>
      <c r="Q46" s="8">
        <v>184.18361518604581</v>
      </c>
      <c r="R46" s="28">
        <f t="shared" si="0"/>
        <v>4.8815374519275405</v>
      </c>
    </row>
    <row r="47" spans="1:18" x14ac:dyDescent="0.35">
      <c r="A47" s="4">
        <v>9.1</v>
      </c>
      <c r="B47" s="20" t="s">
        <v>33</v>
      </c>
      <c r="C47" s="21" t="s">
        <v>67</v>
      </c>
      <c r="D47" s="5">
        <v>1.0964326900838579</v>
      </c>
      <c r="E47" s="5">
        <v>106.7882</v>
      </c>
      <c r="F47" s="5">
        <v>117.8931</v>
      </c>
      <c r="G47" s="5">
        <v>120.9644</v>
      </c>
      <c r="H47" s="5">
        <v>127.8188</v>
      </c>
      <c r="I47" s="5">
        <v>130.4528</v>
      </c>
      <c r="J47" s="5">
        <v>136.5839</v>
      </c>
      <c r="K47" s="5">
        <v>149.9837</v>
      </c>
      <c r="L47" s="5">
        <v>150.06280000000001</v>
      </c>
      <c r="M47" s="5">
        <v>151.17519999999999</v>
      </c>
      <c r="N47" s="5">
        <v>170.72</v>
      </c>
      <c r="O47" s="5">
        <v>173.81926810017589</v>
      </c>
      <c r="P47" s="6">
        <v>175.61109386908672</v>
      </c>
      <c r="Q47" s="2">
        <v>184.18361518604581</v>
      </c>
      <c r="R47" s="2">
        <f t="shared" si="0"/>
        <v>4.8815374519275405</v>
      </c>
    </row>
    <row r="48" spans="1:18" x14ac:dyDescent="0.35">
      <c r="A48" s="3">
        <v>10</v>
      </c>
      <c r="B48" s="19" t="s">
        <v>34</v>
      </c>
      <c r="C48" s="23" t="s">
        <v>68</v>
      </c>
      <c r="D48" s="7">
        <v>15.494900905960636</v>
      </c>
      <c r="E48" s="7">
        <v>107.76499706009115</v>
      </c>
      <c r="F48" s="7">
        <v>118.16559955950507</v>
      </c>
      <c r="G48" s="7">
        <v>129.45957694875193</v>
      </c>
      <c r="H48" s="7">
        <v>134.296809382661</v>
      </c>
      <c r="I48" s="7">
        <v>143.37225034878912</v>
      </c>
      <c r="J48" s="7">
        <v>146.83109330647721</v>
      </c>
      <c r="K48" s="7">
        <v>160.51222348882189</v>
      </c>
      <c r="L48" s="7">
        <v>164.04872046632957</v>
      </c>
      <c r="M48" s="7">
        <v>168.11191165576241</v>
      </c>
      <c r="N48" s="7">
        <v>178.47220879821788</v>
      </c>
      <c r="O48" s="7">
        <v>194.21864658649974</v>
      </c>
      <c r="P48" s="7">
        <v>198.31371517188703</v>
      </c>
      <c r="Q48" s="8">
        <v>203.48736466448037</v>
      </c>
      <c r="R48" s="28">
        <f t="shared" si="0"/>
        <v>2.6088208211464936</v>
      </c>
    </row>
    <row r="49" spans="1:18" x14ac:dyDescent="0.35">
      <c r="A49" s="4">
        <v>10.1</v>
      </c>
      <c r="B49" s="20" t="s">
        <v>64</v>
      </c>
      <c r="C49" s="22" t="s">
        <v>68</v>
      </c>
      <c r="D49" s="5">
        <v>3.9983935737255649</v>
      </c>
      <c r="E49" s="5">
        <v>106.98779999999999</v>
      </c>
      <c r="F49" s="5">
        <v>114.8642</v>
      </c>
      <c r="G49" s="5">
        <v>127.05289999999999</v>
      </c>
      <c r="H49" s="5">
        <v>133.03200000000001</v>
      </c>
      <c r="I49" s="5">
        <v>139.72049999999999</v>
      </c>
      <c r="J49" s="5">
        <v>140.45830000000001</v>
      </c>
      <c r="K49" s="5">
        <v>152.68979999999999</v>
      </c>
      <c r="L49" s="5">
        <v>153.92060000000001</v>
      </c>
      <c r="M49" s="5">
        <v>157.43889999999999</v>
      </c>
      <c r="N49" s="5">
        <v>170.18137323201549</v>
      </c>
      <c r="O49" s="5">
        <v>185.89026567553057</v>
      </c>
      <c r="P49" s="6">
        <v>191.08245594569362</v>
      </c>
      <c r="Q49" s="2">
        <v>193.13954207592096</v>
      </c>
      <c r="R49" s="2">
        <f t="shared" si="0"/>
        <v>1.0765436942112387</v>
      </c>
    </row>
    <row r="50" spans="1:18" x14ac:dyDescent="0.35">
      <c r="A50" s="4">
        <v>10.199999999999999</v>
      </c>
      <c r="B50" s="20" t="s">
        <v>65</v>
      </c>
      <c r="C50" s="22" t="s">
        <v>68</v>
      </c>
      <c r="D50" s="5">
        <v>11.496507332235071</v>
      </c>
      <c r="E50" s="5">
        <v>108.03530000000001</v>
      </c>
      <c r="F50" s="5">
        <v>119.3138</v>
      </c>
      <c r="G50" s="5">
        <v>130.29660000000001</v>
      </c>
      <c r="H50" s="5">
        <v>134.73670000000001</v>
      </c>
      <c r="I50" s="5">
        <v>144.64230000000001</v>
      </c>
      <c r="J50" s="5">
        <v>149.04750000000001</v>
      </c>
      <c r="K50" s="5">
        <v>163.2328</v>
      </c>
      <c r="L50" s="5">
        <v>167.5712</v>
      </c>
      <c r="M50" s="5">
        <v>171.82390000000001</v>
      </c>
      <c r="N50" s="5">
        <v>181.35570160654999</v>
      </c>
      <c r="O50" s="5">
        <v>197.11519791467617</v>
      </c>
      <c r="P50" s="6">
        <v>200.82869645580561</v>
      </c>
      <c r="Q50" s="2">
        <v>207.08626205191965</v>
      </c>
      <c r="R50" s="2">
        <f t="shared" si="0"/>
        <v>3.1158722366606981</v>
      </c>
    </row>
    <row r="51" spans="1:18" x14ac:dyDescent="0.35">
      <c r="A51" s="3">
        <v>11</v>
      </c>
      <c r="B51" s="19" t="s">
        <v>35</v>
      </c>
      <c r="C51" s="23" t="s">
        <v>69</v>
      </c>
      <c r="D51" s="7">
        <v>1.9670028828715984</v>
      </c>
      <c r="E51" s="7">
        <v>114.52370000000001</v>
      </c>
      <c r="F51" s="7">
        <v>118.09650000000001</v>
      </c>
      <c r="G51" s="7">
        <v>124.89989999999999</v>
      </c>
      <c r="H51" s="7">
        <v>136.54239999999999</v>
      </c>
      <c r="I51" s="7">
        <v>146.4786</v>
      </c>
      <c r="J51" s="7">
        <v>147.3972</v>
      </c>
      <c r="K51" s="7">
        <v>147.44630000000001</v>
      </c>
      <c r="L51" s="7">
        <v>150.73589999999999</v>
      </c>
      <c r="M51" s="7">
        <v>171.2234</v>
      </c>
      <c r="N51" s="7">
        <v>171.96271278930919</v>
      </c>
      <c r="O51" s="7">
        <v>175.15525608529077</v>
      </c>
      <c r="P51" s="7">
        <v>179.12523425615512</v>
      </c>
      <c r="Q51" s="8">
        <v>192.73715367058026</v>
      </c>
      <c r="R51" s="28">
        <f t="shared" si="0"/>
        <v>7.599107669531155</v>
      </c>
    </row>
    <row r="52" spans="1:18" x14ac:dyDescent="0.35">
      <c r="A52" s="4">
        <v>11.1</v>
      </c>
      <c r="B52" s="20" t="s">
        <v>66</v>
      </c>
      <c r="C52" s="22" t="s">
        <v>69</v>
      </c>
      <c r="D52" s="5">
        <v>1.9670028828715984</v>
      </c>
      <c r="E52" s="5">
        <v>114.52370000000001</v>
      </c>
      <c r="F52" s="5">
        <v>118.09650000000001</v>
      </c>
      <c r="G52" s="5">
        <v>124.8999</v>
      </c>
      <c r="H52" s="5">
        <v>136.54239999999999</v>
      </c>
      <c r="I52" s="5">
        <v>146.4786</v>
      </c>
      <c r="J52" s="5">
        <v>147.3972</v>
      </c>
      <c r="K52" s="5">
        <v>147.44630000000001</v>
      </c>
      <c r="L52" s="5">
        <v>150.73589999999999</v>
      </c>
      <c r="M52" s="5">
        <v>171.2234</v>
      </c>
      <c r="N52" s="5">
        <v>171.96271278930919</v>
      </c>
      <c r="O52" s="5">
        <v>175.15525608529077</v>
      </c>
      <c r="P52" s="6">
        <v>179.12523425615512</v>
      </c>
      <c r="Q52" s="2">
        <v>192.73715367058026</v>
      </c>
      <c r="R52" s="2">
        <f t="shared" si="0"/>
        <v>7.599107669531155</v>
      </c>
    </row>
    <row r="53" spans="1:18" ht="15.5" x14ac:dyDescent="0.35">
      <c r="A53" s="13"/>
      <c r="B53" s="25" t="s">
        <v>71</v>
      </c>
      <c r="C53" s="15"/>
      <c r="D53" s="16"/>
      <c r="R53" s="17"/>
    </row>
    <row r="54" spans="1:18" x14ac:dyDescent="0.35">
      <c r="A54" s="13"/>
      <c r="B54" s="25" t="s">
        <v>26</v>
      </c>
      <c r="D54" s="14"/>
      <c r="E54" s="14"/>
      <c r="G54" s="18"/>
      <c r="R54" s="17"/>
    </row>
    <row r="55" spans="1:18" x14ac:dyDescent="0.35">
      <c r="A55" s="13"/>
      <c r="D55" s="14"/>
      <c r="E55" s="14"/>
    </row>
  </sheetData>
  <mergeCells count="13">
    <mergeCell ref="B10:C10"/>
    <mergeCell ref="A7:Q7"/>
    <mergeCell ref="A8:A9"/>
    <mergeCell ref="B8:B9"/>
    <mergeCell ref="C8:C9"/>
    <mergeCell ref="D8:D9"/>
    <mergeCell ref="E8:Q8"/>
    <mergeCell ref="A6:Q6"/>
    <mergeCell ref="A1:Q1"/>
    <mergeCell ref="A2:Q2"/>
    <mergeCell ref="A3:Q3"/>
    <mergeCell ref="A4:Q4"/>
    <mergeCell ref="A5:Q5"/>
  </mergeCells>
  <pageMargins left="0.7" right="0.7" top="0.75" bottom="0.75" header="0.3" footer="0.3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APPI-Productwise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Gyanendra Bajracharya</dc:creator>
  <cp:lastModifiedBy>Gyanendra Bajracharya</cp:lastModifiedBy>
  <cp:lastPrinted>2026-04-05T08:00:59Z</cp:lastPrinted>
  <dcterms:created xsi:type="dcterms:W3CDTF">2026-04-01T13:01:30Z</dcterms:created>
  <dcterms:modified xsi:type="dcterms:W3CDTF">2026-04-06T11:27:36Z</dcterms:modified>
</cp:coreProperties>
</file>