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s\Desktop\1. Annual Program- Price Indices\वार्षिक कार्यक्रम २०८२-८३\6. Indices Q3-082-83\For Website-Q3-082-83\"/>
    </mc:Choice>
  </mc:AlternateContent>
  <xr:revisionPtr revIDLastSave="0" documentId="13_ncr:1_{DC10435A-749E-4645-AE0E-83482D9ECC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ductwise index" sheetId="20" r:id="rId1"/>
  </sheets>
  <definedNames>
    <definedName name="_xlnm._FilterDatabase" localSheetId="0" hidden="1">'Productwise index'!#REF!</definedName>
    <definedName name="_xlnm.Print_Titles" localSheetId="0">'Productwise index'!$8:$10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" i="20" l="1"/>
  <c r="S13" i="20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S38" i="20"/>
  <c r="S39" i="20"/>
  <c r="S40" i="20"/>
  <c r="S41" i="20"/>
  <c r="S42" i="20"/>
  <c r="S43" i="20"/>
  <c r="S44" i="20"/>
  <c r="S45" i="20"/>
  <c r="S46" i="20"/>
  <c r="S47" i="20"/>
  <c r="S48" i="20"/>
  <c r="S49" i="20"/>
  <c r="S50" i="20"/>
  <c r="S51" i="20"/>
  <c r="S52" i="20"/>
  <c r="S53" i="20"/>
  <c r="S54" i="20"/>
  <c r="S55" i="20"/>
  <c r="S56" i="20"/>
  <c r="S57" i="20"/>
  <c r="S58" i="20"/>
  <c r="S59" i="20"/>
  <c r="S11" i="20"/>
</calcChain>
</file>

<file path=xl/sharedStrings.xml><?xml version="1.0" encoding="utf-8"?>
<sst xmlns="http://schemas.openxmlformats.org/spreadsheetml/2006/main" count="115" uniqueCount="82">
  <si>
    <t>Weight</t>
  </si>
  <si>
    <t>NSAC</t>
  </si>
  <si>
    <t>SN</t>
  </si>
  <si>
    <t>Product Name</t>
  </si>
  <si>
    <t>Unit</t>
  </si>
  <si>
    <t>Overall Index</t>
  </si>
  <si>
    <t>2070/71 BS (2013/14AD)</t>
  </si>
  <si>
    <t>2072/73 BS (2015/16AD)</t>
  </si>
  <si>
    <t>2073/74 BS (2016/17AD)</t>
  </si>
  <si>
    <t>2074/75 bS (2017/18AD)</t>
  </si>
  <si>
    <t>2075/76BS (2018/19AD)</t>
  </si>
  <si>
    <t>2076/77 BS (2019/20AD)</t>
  </si>
  <si>
    <t>2077/78 BS (2020/21AD)</t>
  </si>
  <si>
    <t>2078/79 BS (2021/22AD)</t>
  </si>
  <si>
    <t>2079/80 BS (2022/23AD)</t>
  </si>
  <si>
    <t>2080/81 BS (2023/24AD)</t>
  </si>
  <si>
    <t xml:space="preserve"> तेस्रो त्रैमासिक (Third Quarter of Fiscal Year) </t>
  </si>
  <si>
    <t>नेपाल सरकार</t>
  </si>
  <si>
    <t>प्रधानमन्त्री तथा मन्त्रिपरिषद्को कार्यालय</t>
  </si>
  <si>
    <t>राष्ट्रिय तथ्याङ्क कार्यालय</t>
  </si>
  <si>
    <t>मूल्य तथ्याङ्क शाखा</t>
  </si>
  <si>
    <t>त्रैमासिक कृषि उत्पादक मूल्य सूचकाङ्क (Quarterly Agriculture Producer Price Index)</t>
  </si>
  <si>
    <t>(2069/70 B.S.= 100; 2012/13 A.D.= 100)</t>
  </si>
  <si>
    <t xml:space="preserve">**  Preliminary index  </t>
  </si>
  <si>
    <t>Q1= श्रावण, भाद्र, असोज (Jul/Aug -Sep/Oct); Q2= कार्तिक, मंसीर, पौष (Oct/Nov - Dec/Jan); Q3= माघ, फागुन, चैत्र (Jan/Feb - Mar/Apr); Q4= वैशाख, जेष्ठ, असार (Apr/May - Jun/Jul)</t>
  </si>
  <si>
    <t>केजी</t>
  </si>
  <si>
    <t>लिटर</t>
  </si>
  <si>
    <t>गोटा</t>
  </si>
  <si>
    <t>आ.व. २०८२/८३ को तेस्रो त्रैमासिकसम्म (Upto Third  Quarter of FY 2025/26)</t>
  </si>
  <si>
    <t>2081/82 BS (2024/25AD)</t>
  </si>
  <si>
    <t>2082/83 BS (2025/26AD)**</t>
  </si>
  <si>
    <t>अण्डा</t>
  </si>
  <si>
    <t>केरा</t>
  </si>
  <si>
    <t>बोडी</t>
  </si>
  <si>
    <t>सुन्तला</t>
  </si>
  <si>
    <t>भिँडेखुर्सानी</t>
  </si>
  <si>
    <t>मूला</t>
  </si>
  <si>
    <t>तोरी/सस्यूँ</t>
  </si>
  <si>
    <t>जुनार/मोसम</t>
  </si>
  <si>
    <t>बन्दागोभी/पातगोभी</t>
  </si>
  <si>
    <t>काउली/फूलगोभी</t>
  </si>
  <si>
    <t>प्याज</t>
  </si>
  <si>
    <t>चिया (हरियो पत्ती)</t>
  </si>
  <si>
    <t>2071/72 BS (2014/15AD)</t>
  </si>
  <si>
    <t>अन्नवाली</t>
  </si>
  <si>
    <t>गहुँ</t>
  </si>
  <si>
    <t>जौ /उवा</t>
  </si>
  <si>
    <t>कन्दमूल बाली</t>
  </si>
  <si>
    <t>आलु</t>
  </si>
  <si>
    <t>कोसे /दाल बाली</t>
  </si>
  <si>
    <t>चना</t>
  </si>
  <si>
    <t>मुसुरो</t>
  </si>
  <si>
    <t>केराउ</t>
  </si>
  <si>
    <t>तेलहन बाली</t>
  </si>
  <si>
    <t>फलफूल बाली</t>
  </si>
  <si>
    <t>कागती</t>
  </si>
  <si>
    <t>तरकारी बाली</t>
  </si>
  <si>
    <t>रायो</t>
  </si>
  <si>
    <t>काँक्रो</t>
  </si>
  <si>
    <t>परबर</t>
  </si>
  <si>
    <t>मटरकोसा</t>
  </si>
  <si>
    <t>गाजर</t>
  </si>
  <si>
    <t>मसला बाली</t>
  </si>
  <si>
    <t>लसुन</t>
  </si>
  <si>
    <t>अन्य बाली</t>
  </si>
  <si>
    <t>उखु</t>
  </si>
  <si>
    <t>सुर्ती</t>
  </si>
  <si>
    <t>पशु</t>
  </si>
  <si>
    <t>राँगा</t>
  </si>
  <si>
    <t>पक्षी</t>
  </si>
  <si>
    <t>माछा</t>
  </si>
  <si>
    <t>दुध</t>
  </si>
  <si>
    <t>भैँसी</t>
  </si>
  <si>
    <t>गोलभेँडा/टमाटर</t>
  </si>
  <si>
    <t>सुँगुर/बङ्गुर</t>
  </si>
  <si>
    <t>खसी/बोका</t>
  </si>
  <si>
    <t>कुखुरा उन्नत (ब्रोइलर)</t>
  </si>
  <si>
    <t>गाई/चौँरीगाई</t>
  </si>
  <si>
    <t>कुखुरा उन्नत (लेयर्स)</t>
  </si>
  <si>
    <t>कृषि उत्पादक मूल्य सूचकाङ्क (Agriculture Producers' Price Index)</t>
  </si>
  <si>
    <t>के.जी.</t>
  </si>
  <si>
    <t>Growth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</si>
</sst>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2"/>
      <color indexed="8"/>
      <name val="Preeti"/>
      <family val="2"/>
    </font>
    <font>
      <i/>
      <sz val="10"/>
      <color theme="1"/>
      <name val="Noto Sans Devanagari"/>
    </font>
    <font>
      <i/>
      <sz val="10"/>
      <name val="Noto Sans Devanagari"/>
    </font>
    <font>
      <sz val="10"/>
      <color theme="1"/>
      <name val="Noto Sans Devanagari"/>
    </font>
    <font>
      <sz val="12"/>
      <color theme="1"/>
      <name val="Noto Sans Devanagari"/>
    </font>
    <font>
      <b/>
      <sz val="12"/>
      <color indexed="8"/>
      <name val="Noto Sans Devanagari"/>
    </font>
  </fonts>
  <fills count="5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5" fillId="2" borderId="0" xfId="0" applyFont="1" applyFill="1" applyAlignment="1">
      <alignment horizontal="right" indent="1"/>
    </xf>
    <xf numFmtId="0" fontId="6" fillId="2" borderId="0" xfId="0" applyFont="1" applyFill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1" fillId="0" borderId="0" xfId="0" applyFont="1" applyAlignment="1">
      <alignment vertical="center"/>
    </xf>
    <xf numFmtId="2" fontId="1" fillId="0" borderId="0" xfId="0" applyNumberFormat="1" applyFont="1"/>
    <xf numFmtId="2" fontId="7" fillId="0" borderId="0" xfId="0" applyNumberFormat="1" applyFont="1"/>
    <xf numFmtId="0" fontId="12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4" fillId="0" borderId="0" xfId="0" applyFont="1"/>
    <xf numFmtId="0" fontId="9" fillId="0" borderId="0" xfId="0" applyFont="1"/>
    <xf numFmtId="0" fontId="15" fillId="0" borderId="0" xfId="0" applyFont="1"/>
    <xf numFmtId="2" fontId="17" fillId="0" borderId="1" xfId="0" applyNumberFormat="1" applyFont="1" applyBorder="1" applyAlignment="1">
      <alignment horizontal="right" vertical="center"/>
    </xf>
    <xf numFmtId="2" fontId="18" fillId="0" borderId="2" xfId="0" applyNumberFormat="1" applyFont="1" applyBorder="1" applyAlignment="1">
      <alignment horizontal="right" vertical="center"/>
    </xf>
    <xf numFmtId="2" fontId="18" fillId="0" borderId="1" xfId="0" applyNumberFormat="1" applyFont="1" applyBorder="1" applyAlignment="1">
      <alignment horizontal="right" vertical="center"/>
    </xf>
    <xf numFmtId="2" fontId="19" fillId="0" borderId="1" xfId="0" applyNumberFormat="1" applyFont="1" applyBorder="1" applyAlignment="1">
      <alignment horizontal="center" vertical="center"/>
    </xf>
    <xf numFmtId="2" fontId="20" fillId="0" borderId="1" xfId="0" applyNumberFormat="1" applyFont="1" applyBorder="1" applyAlignment="1">
      <alignment vertical="center"/>
    </xf>
    <xf numFmtId="2" fontId="16" fillId="0" borderId="2" xfId="0" applyNumberFormat="1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center" vertical="center"/>
    </xf>
    <xf numFmtId="2" fontId="17" fillId="4" borderId="1" xfId="0" applyNumberFormat="1" applyFont="1" applyFill="1" applyBorder="1" applyAlignment="1">
      <alignment vertical="center"/>
    </xf>
    <xf numFmtId="2" fontId="18" fillId="4" borderId="2" xfId="0" applyNumberFormat="1" applyFont="1" applyFill="1" applyBorder="1" applyAlignment="1">
      <alignment vertical="center"/>
    </xf>
    <xf numFmtId="2" fontId="18" fillId="4" borderId="1" xfId="0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7" fillId="4" borderId="1" xfId="0" applyFont="1" applyFill="1" applyBorder="1"/>
    <xf numFmtId="0" fontId="19" fillId="4" borderId="1" xfId="0" applyFont="1" applyFill="1" applyBorder="1" applyAlignment="1">
      <alignment horizontal="center"/>
    </xf>
    <xf numFmtId="0" fontId="25" fillId="4" borderId="1" xfId="0" applyFont="1" applyFill="1" applyBorder="1"/>
    <xf numFmtId="0" fontId="20" fillId="0" borderId="1" xfId="0" applyFont="1" applyBorder="1"/>
    <xf numFmtId="0" fontId="13" fillId="0" borderId="1" xfId="0" applyFont="1" applyBorder="1" applyAlignment="1">
      <alignment horizontal="center"/>
    </xf>
    <xf numFmtId="0" fontId="26" fillId="0" borderId="0" xfId="0" applyFont="1"/>
    <xf numFmtId="0" fontId="27" fillId="2" borderId="0" xfId="0" applyFont="1" applyFill="1"/>
    <xf numFmtId="0" fontId="28" fillId="0" borderId="0" xfId="0" applyFont="1"/>
    <xf numFmtId="0" fontId="27" fillId="0" borderId="0" xfId="0" applyFont="1"/>
    <xf numFmtId="0" fontId="29" fillId="0" borderId="1" xfId="0" applyFont="1" applyBorder="1"/>
    <xf numFmtId="0" fontId="30" fillId="4" borderId="1" xfId="0" applyFont="1" applyFill="1" applyBorder="1"/>
    <xf numFmtId="0" fontId="29" fillId="0" borderId="0" xfId="0" applyFont="1"/>
    <xf numFmtId="0" fontId="10" fillId="3" borderId="4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9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4"/>
  <sheetViews>
    <sheetView tabSelected="1" zoomScale="85" zoomScaleNormal="85" workbookViewId="0">
      <selection activeCell="A5" sqref="A5:R5"/>
    </sheetView>
  </sheetViews>
  <sheetFormatPr defaultRowHeight="18.5" x14ac:dyDescent="0.45"/>
  <cols>
    <col min="1" max="1" width="3.6328125" bestFit="1" customWidth="1"/>
    <col min="2" max="2" width="18.90625" style="14" customWidth="1"/>
    <col min="3" max="3" width="6.453125" bestFit="1" customWidth="1"/>
    <col min="4" max="4" width="6.6328125" customWidth="1"/>
    <col min="5" max="5" width="8.90625" customWidth="1"/>
    <col min="6" max="6" width="10.453125" customWidth="1"/>
    <col min="7" max="7" width="10.6328125" customWidth="1"/>
    <col min="8" max="8" width="10.1796875" customWidth="1"/>
    <col min="9" max="9" width="10.54296875" customWidth="1"/>
    <col min="10" max="10" width="10.90625" customWidth="1"/>
    <col min="11" max="13" width="10.36328125" customWidth="1"/>
    <col min="14" max="14" width="10.54296875" customWidth="1"/>
    <col min="15" max="15" width="10.36328125" customWidth="1"/>
    <col min="16" max="16" width="10.54296875" customWidth="1"/>
    <col min="17" max="17" width="12.08984375" style="4" customWidth="1"/>
    <col min="18" max="18" width="10.81640625" bestFit="1" customWidth="1"/>
  </cols>
  <sheetData>
    <row r="1" spans="1:21" ht="18.75" customHeight="1" x14ac:dyDescent="0.35">
      <c r="A1" s="51" t="s">
        <v>17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21" ht="18" customHeight="1" x14ac:dyDescent="0.35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21" ht="18.75" customHeight="1" x14ac:dyDescent="0.35">
      <c r="A3" s="53" t="s">
        <v>19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21" ht="20.399999999999999" customHeight="1" x14ac:dyDescent="0.35">
      <c r="A4" s="44" t="s">
        <v>20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21" ht="30" customHeight="1" x14ac:dyDescent="0.35">
      <c r="A5" s="54" t="s">
        <v>21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21" ht="18" customHeight="1" x14ac:dyDescent="0.35">
      <c r="A6" s="44" t="s">
        <v>28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spans="1:21" ht="18" customHeight="1" x14ac:dyDescent="0.35">
      <c r="A7" s="45" t="s">
        <v>22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21" s="5" customFormat="1" ht="21" customHeight="1" x14ac:dyDescent="0.35">
      <c r="A8" s="47" t="s">
        <v>2</v>
      </c>
      <c r="B8" s="46" t="s">
        <v>3</v>
      </c>
      <c r="C8" s="48" t="s">
        <v>1</v>
      </c>
      <c r="D8" s="48" t="s">
        <v>4</v>
      </c>
      <c r="E8" s="48" t="s">
        <v>0</v>
      </c>
      <c r="F8" s="49" t="s">
        <v>79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12"/>
    </row>
    <row r="9" spans="1:21" s="5" customFormat="1" ht="20.149999999999999" customHeight="1" x14ac:dyDescent="0.35">
      <c r="A9" s="47"/>
      <c r="B9" s="46"/>
      <c r="C9" s="48"/>
      <c r="D9" s="48"/>
      <c r="E9" s="48"/>
      <c r="F9" s="42" t="s">
        <v>16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12"/>
    </row>
    <row r="10" spans="1:21" s="8" customFormat="1" ht="29.4" customHeight="1" x14ac:dyDescent="0.35">
      <c r="A10" s="47"/>
      <c r="B10" s="46"/>
      <c r="C10" s="48"/>
      <c r="D10" s="48"/>
      <c r="E10" s="48"/>
      <c r="F10" s="11" t="s">
        <v>6</v>
      </c>
      <c r="G10" s="11" t="s">
        <v>43</v>
      </c>
      <c r="H10" s="11" t="s">
        <v>7</v>
      </c>
      <c r="I10" s="11" t="s">
        <v>8</v>
      </c>
      <c r="J10" s="11" t="s">
        <v>9</v>
      </c>
      <c r="K10" s="11" t="s">
        <v>10</v>
      </c>
      <c r="L10" s="11" t="s">
        <v>11</v>
      </c>
      <c r="M10" s="11" t="s">
        <v>12</v>
      </c>
      <c r="N10" s="11" t="s">
        <v>13</v>
      </c>
      <c r="O10" s="11" t="s">
        <v>14</v>
      </c>
      <c r="P10" s="11" t="s">
        <v>15</v>
      </c>
      <c r="Q10" s="11" t="s">
        <v>29</v>
      </c>
      <c r="R10" s="11" t="s">
        <v>30</v>
      </c>
      <c r="S10" s="11" t="s">
        <v>81</v>
      </c>
    </row>
    <row r="11" spans="1:21" s="6" customFormat="1" ht="24" customHeight="1" x14ac:dyDescent="0.35">
      <c r="A11" s="27"/>
      <c r="B11" s="28" t="s">
        <v>5</v>
      </c>
      <c r="C11" s="29"/>
      <c r="D11" s="29"/>
      <c r="E11" s="16">
        <v>100.00000000000003</v>
      </c>
      <c r="F11" s="16">
        <v>109.634662474935</v>
      </c>
      <c r="G11" s="16">
        <v>114.32824010953097</v>
      </c>
      <c r="H11" s="16">
        <v>121.49822549914335</v>
      </c>
      <c r="I11" s="16">
        <v>123.03533417222903</v>
      </c>
      <c r="J11" s="16">
        <v>129.00097610993706</v>
      </c>
      <c r="K11" s="16">
        <v>132.20192199158785</v>
      </c>
      <c r="L11" s="16">
        <v>146.14627093180039</v>
      </c>
      <c r="M11" s="16">
        <v>153.69674039951951</v>
      </c>
      <c r="N11" s="16">
        <v>164.58952678148768</v>
      </c>
      <c r="O11" s="16">
        <v>169.94331715941183</v>
      </c>
      <c r="P11" s="16">
        <v>177.16664617499623</v>
      </c>
      <c r="Q11" s="17">
        <v>184.594363809968</v>
      </c>
      <c r="R11" s="18">
        <v>190.20104971356599</v>
      </c>
      <c r="S11" s="19">
        <f>(R11-Q11)/Q11*100</f>
        <v>3.0373006996951624</v>
      </c>
      <c r="T11" s="7"/>
      <c r="U11" s="7"/>
    </row>
    <row r="12" spans="1:21" ht="15.5" x14ac:dyDescent="0.35">
      <c r="A12" s="30">
        <v>1</v>
      </c>
      <c r="B12" s="30" t="s">
        <v>44</v>
      </c>
      <c r="C12" s="31"/>
      <c r="D12" s="32"/>
      <c r="E12" s="24">
        <v>9.1299842649655041</v>
      </c>
      <c r="F12" s="24">
        <v>108.20115963229611</v>
      </c>
      <c r="G12" s="24">
        <v>108.40088068412565</v>
      </c>
      <c r="H12" s="24">
        <v>112.82738904338862</v>
      </c>
      <c r="I12" s="24">
        <v>115.31985270303065</v>
      </c>
      <c r="J12" s="24">
        <v>120.945972227496</v>
      </c>
      <c r="K12" s="24">
        <v>130.04558947529762</v>
      </c>
      <c r="L12" s="24">
        <v>146.8597741319353</v>
      </c>
      <c r="M12" s="24">
        <v>150.93736914037248</v>
      </c>
      <c r="N12" s="24">
        <v>166.00534474102642</v>
      </c>
      <c r="O12" s="24">
        <v>181.97184682421513</v>
      </c>
      <c r="P12" s="24">
        <v>192.24604638150086</v>
      </c>
      <c r="Q12" s="25">
        <v>204.02089094123406</v>
      </c>
      <c r="R12" s="26">
        <v>210.95792322251739</v>
      </c>
      <c r="S12" s="19">
        <f t="shared" ref="S12:S59" si="0">(R12-Q12)/Q12*100</f>
        <v>3.4001578217210469</v>
      </c>
      <c r="U12" s="7"/>
    </row>
    <row r="13" spans="1:21" ht="27" x14ac:dyDescent="1.1000000000000001">
      <c r="A13" s="33">
        <v>1</v>
      </c>
      <c r="B13" s="33" t="s">
        <v>45</v>
      </c>
      <c r="C13" s="34">
        <v>1112</v>
      </c>
      <c r="D13" s="39" t="s">
        <v>80</v>
      </c>
      <c r="E13" s="20">
        <v>8.9038004374154927</v>
      </c>
      <c r="F13" s="20">
        <v>108.3128</v>
      </c>
      <c r="G13" s="20">
        <v>108.3484</v>
      </c>
      <c r="H13" s="20">
        <v>112.7594</v>
      </c>
      <c r="I13" s="20">
        <v>115.24460000000001</v>
      </c>
      <c r="J13" s="20">
        <v>121.0787</v>
      </c>
      <c r="K13" s="20">
        <v>130.2782</v>
      </c>
      <c r="L13" s="20">
        <v>147.16159999999999</v>
      </c>
      <c r="M13" s="20">
        <v>151.26519999999999</v>
      </c>
      <c r="N13" s="20">
        <v>166.43889999999999</v>
      </c>
      <c r="O13" s="20">
        <v>182.22521296087868</v>
      </c>
      <c r="P13" s="20">
        <v>192.36635542665053</v>
      </c>
      <c r="Q13" s="21">
        <v>204.13374163638159</v>
      </c>
      <c r="R13" s="22">
        <v>211.04199665595172</v>
      </c>
      <c r="S13" s="23">
        <f t="shared" si="0"/>
        <v>3.384180863091041</v>
      </c>
      <c r="U13" s="7"/>
    </row>
    <row r="14" spans="1:21" ht="27" x14ac:dyDescent="1.1000000000000001">
      <c r="A14" s="33">
        <v>2</v>
      </c>
      <c r="B14" s="33" t="s">
        <v>46</v>
      </c>
      <c r="C14" s="34">
        <v>1152</v>
      </c>
      <c r="D14" s="39" t="s">
        <v>80</v>
      </c>
      <c r="E14" s="20">
        <v>0.22618382755001062</v>
      </c>
      <c r="F14" s="20">
        <v>103.8064</v>
      </c>
      <c r="G14" s="20">
        <v>110.46680000000001</v>
      </c>
      <c r="H14" s="20">
        <v>115.5038</v>
      </c>
      <c r="I14" s="20">
        <v>118.2822</v>
      </c>
      <c r="J14" s="20">
        <v>115.72110000000001</v>
      </c>
      <c r="K14" s="20">
        <v>120.8888</v>
      </c>
      <c r="L14" s="20">
        <v>134.97829999999999</v>
      </c>
      <c r="M14" s="20">
        <v>138.03219999999999</v>
      </c>
      <c r="N14" s="20">
        <v>148.9383</v>
      </c>
      <c r="O14" s="20">
        <v>171.9980060374034</v>
      </c>
      <c r="P14" s="20">
        <v>187.51004142291632</v>
      </c>
      <c r="Q14" s="21">
        <v>199.57848637278732</v>
      </c>
      <c r="R14" s="22">
        <v>207.64834498478061</v>
      </c>
      <c r="S14" s="23">
        <f t="shared" si="0"/>
        <v>4.0434511548102483</v>
      </c>
      <c r="U14" s="7"/>
    </row>
    <row r="15" spans="1:21" ht="27" x14ac:dyDescent="1.1000000000000001">
      <c r="A15" s="30">
        <v>2</v>
      </c>
      <c r="B15" s="30" t="s">
        <v>47</v>
      </c>
      <c r="C15" s="31"/>
      <c r="D15" s="40"/>
      <c r="E15" s="24">
        <v>18.788695469067459</v>
      </c>
      <c r="F15" s="24">
        <v>117.35630000000002</v>
      </c>
      <c r="G15" s="24">
        <v>112.36340000000001</v>
      </c>
      <c r="H15" s="24">
        <v>120.9469</v>
      </c>
      <c r="I15" s="24">
        <v>109.18090000000001</v>
      </c>
      <c r="J15" s="24">
        <v>119.46340000000001</v>
      </c>
      <c r="K15" s="24">
        <v>120.6591</v>
      </c>
      <c r="L15" s="24">
        <v>145.01240000000001</v>
      </c>
      <c r="M15" s="24">
        <v>153.2619</v>
      </c>
      <c r="N15" s="24">
        <v>154.46199999999999</v>
      </c>
      <c r="O15" s="24">
        <v>143.94390036539414</v>
      </c>
      <c r="P15" s="24">
        <v>163.19082015088682</v>
      </c>
      <c r="Q15" s="25">
        <v>177.317458240756</v>
      </c>
      <c r="R15" s="26">
        <v>179.70645425907711</v>
      </c>
      <c r="S15" s="19">
        <f t="shared" si="0"/>
        <v>1.3472988176253948</v>
      </c>
      <c r="U15" s="7"/>
    </row>
    <row r="16" spans="1:21" ht="27" x14ac:dyDescent="1.1000000000000001">
      <c r="A16" s="33">
        <v>1</v>
      </c>
      <c r="B16" s="33" t="s">
        <v>48</v>
      </c>
      <c r="C16" s="34">
        <v>1510</v>
      </c>
      <c r="D16" s="39" t="s">
        <v>80</v>
      </c>
      <c r="E16" s="20">
        <v>18.788695469067459</v>
      </c>
      <c r="F16" s="20">
        <v>117.35630000000002</v>
      </c>
      <c r="G16" s="20">
        <v>112.36340000000001</v>
      </c>
      <c r="H16" s="20">
        <v>120.9469</v>
      </c>
      <c r="I16" s="20">
        <v>109.18090000000001</v>
      </c>
      <c r="J16" s="20">
        <v>119.46340000000001</v>
      </c>
      <c r="K16" s="20">
        <v>120.6591</v>
      </c>
      <c r="L16" s="20">
        <v>145.01240000000001</v>
      </c>
      <c r="M16" s="20">
        <v>153.2619</v>
      </c>
      <c r="N16" s="20">
        <v>154.46199999999999</v>
      </c>
      <c r="O16" s="20">
        <v>143.94390036539414</v>
      </c>
      <c r="P16" s="20">
        <v>163.19082015088682</v>
      </c>
      <c r="Q16" s="21">
        <v>177.317458240756</v>
      </c>
      <c r="R16" s="22">
        <v>179.70645425907711</v>
      </c>
      <c r="S16" s="23">
        <f t="shared" si="0"/>
        <v>1.3472988176253948</v>
      </c>
      <c r="U16" s="7"/>
    </row>
    <row r="17" spans="1:21" ht="27" x14ac:dyDescent="1.1000000000000001">
      <c r="A17" s="30">
        <v>3</v>
      </c>
      <c r="B17" s="30" t="s">
        <v>49</v>
      </c>
      <c r="C17" s="31"/>
      <c r="D17" s="40"/>
      <c r="E17" s="24">
        <v>7.0863447732014482</v>
      </c>
      <c r="F17" s="24">
        <v>106.35825750878229</v>
      </c>
      <c r="G17" s="24">
        <v>122.78701071651038</v>
      </c>
      <c r="H17" s="24">
        <v>145.58521477443156</v>
      </c>
      <c r="I17" s="24">
        <v>137.49561508961469</v>
      </c>
      <c r="J17" s="24">
        <v>124.46843748759522</v>
      </c>
      <c r="K17" s="24">
        <v>119.78095887098982</v>
      </c>
      <c r="L17" s="24">
        <v>123.77839029770276</v>
      </c>
      <c r="M17" s="24">
        <v>136.99621633465014</v>
      </c>
      <c r="N17" s="24">
        <v>149.00861619329095</v>
      </c>
      <c r="O17" s="24">
        <v>167.1463475017876</v>
      </c>
      <c r="P17" s="24">
        <v>170.85020675801726</v>
      </c>
      <c r="Q17" s="25">
        <v>181.6398953160066</v>
      </c>
      <c r="R17" s="26">
        <v>186.57045579962326</v>
      </c>
      <c r="S17" s="19">
        <f t="shared" si="0"/>
        <v>2.7144700094870431</v>
      </c>
      <c r="U17" s="7"/>
    </row>
    <row r="18" spans="1:21" ht="27" x14ac:dyDescent="1.1000000000000001">
      <c r="A18" s="33">
        <v>1</v>
      </c>
      <c r="B18" s="33" t="s">
        <v>50</v>
      </c>
      <c r="C18" s="34">
        <v>1702</v>
      </c>
      <c r="D18" s="39" t="s">
        <v>80</v>
      </c>
      <c r="E18" s="20">
        <v>0.15215643935421944</v>
      </c>
      <c r="F18" s="20">
        <v>106.9323</v>
      </c>
      <c r="G18" s="20">
        <v>117.371</v>
      </c>
      <c r="H18" s="20">
        <v>156.4034</v>
      </c>
      <c r="I18" s="20">
        <v>154.22200000000001</v>
      </c>
      <c r="J18" s="20">
        <v>145.19040000000001</v>
      </c>
      <c r="K18" s="20">
        <v>137.67509999999999</v>
      </c>
      <c r="L18" s="20">
        <v>138.27780000000001</v>
      </c>
      <c r="M18" s="20">
        <v>151.48750000000001</v>
      </c>
      <c r="N18" s="20">
        <v>158.99529999999999</v>
      </c>
      <c r="O18" s="20">
        <v>155.77339327860753</v>
      </c>
      <c r="P18" s="20">
        <v>153.32563013262913</v>
      </c>
      <c r="Q18" s="21">
        <v>168.58575026624692</v>
      </c>
      <c r="R18" s="22">
        <v>170.05191414940833</v>
      </c>
      <c r="S18" s="23">
        <f t="shared" si="0"/>
        <v>0.86968434808155859</v>
      </c>
      <c r="U18" s="7"/>
    </row>
    <row r="19" spans="1:21" ht="27" x14ac:dyDescent="1.1000000000000001">
      <c r="A19" s="33">
        <v>2</v>
      </c>
      <c r="B19" s="33" t="s">
        <v>51</v>
      </c>
      <c r="C19" s="34">
        <v>1704</v>
      </c>
      <c r="D19" s="39" t="s">
        <v>80</v>
      </c>
      <c r="E19" s="20">
        <v>6.545363938057287</v>
      </c>
      <c r="F19" s="20">
        <v>106.3721</v>
      </c>
      <c r="G19" s="20">
        <v>123.52549999999999</v>
      </c>
      <c r="H19" s="20">
        <v>146.33250000000001</v>
      </c>
      <c r="I19" s="20">
        <v>137.77809999999999</v>
      </c>
      <c r="J19" s="20">
        <v>124.7495</v>
      </c>
      <c r="K19" s="20">
        <v>119.2839</v>
      </c>
      <c r="L19" s="20">
        <v>123.5808</v>
      </c>
      <c r="M19" s="20">
        <v>136.61490000000001</v>
      </c>
      <c r="N19" s="20">
        <v>148.84780000000001</v>
      </c>
      <c r="O19" s="20">
        <v>167.06854162964007</v>
      </c>
      <c r="P19" s="20">
        <v>170.01323080874317</v>
      </c>
      <c r="Q19" s="21">
        <v>181.29890562512202</v>
      </c>
      <c r="R19" s="22">
        <v>186.37744731719948</v>
      </c>
      <c r="S19" s="23">
        <f t="shared" si="0"/>
        <v>2.8011982061152318</v>
      </c>
      <c r="U19" s="7"/>
    </row>
    <row r="20" spans="1:21" ht="27" x14ac:dyDescent="1.1000000000000001">
      <c r="A20" s="33">
        <v>3</v>
      </c>
      <c r="B20" s="33" t="s">
        <v>52</v>
      </c>
      <c r="C20" s="34">
        <v>1705</v>
      </c>
      <c r="D20" s="39" t="s">
        <v>80</v>
      </c>
      <c r="E20" s="20">
        <v>0.38882439578994132</v>
      </c>
      <c r="F20" s="20">
        <v>105.9006</v>
      </c>
      <c r="G20" s="20">
        <v>112.47490000000001</v>
      </c>
      <c r="H20" s="20">
        <v>128.7722</v>
      </c>
      <c r="I20" s="20">
        <v>126.1949</v>
      </c>
      <c r="J20" s="20">
        <v>111.6281</v>
      </c>
      <c r="K20" s="20">
        <v>121.1459</v>
      </c>
      <c r="L20" s="20">
        <v>121.4306</v>
      </c>
      <c r="M20" s="20">
        <v>137.74440000000001</v>
      </c>
      <c r="N20" s="20">
        <v>147.80771999999999</v>
      </c>
      <c r="O20" s="20">
        <v>172.90662379526188</v>
      </c>
      <c r="P20" s="20">
        <v>191.79742474150402</v>
      </c>
      <c r="Q20" s="21">
        <v>192.48842720141116</v>
      </c>
      <c r="R20" s="22">
        <v>196.28361495915576</v>
      </c>
      <c r="S20" s="23">
        <f t="shared" si="0"/>
        <v>1.9716446401078895</v>
      </c>
      <c r="U20" s="7"/>
    </row>
    <row r="21" spans="1:21" ht="27" x14ac:dyDescent="1.1000000000000001">
      <c r="A21" s="30">
        <v>4</v>
      </c>
      <c r="B21" s="30" t="s">
        <v>53</v>
      </c>
      <c r="C21" s="31"/>
      <c r="D21" s="40"/>
      <c r="E21" s="24">
        <v>9.9875224833318441</v>
      </c>
      <c r="F21" s="24">
        <v>105.5227</v>
      </c>
      <c r="G21" s="24">
        <v>114.0398</v>
      </c>
      <c r="H21" s="24">
        <v>125.1001</v>
      </c>
      <c r="I21" s="24">
        <v>133.5986</v>
      </c>
      <c r="J21" s="24">
        <v>135.2817</v>
      </c>
      <c r="K21" s="24">
        <v>145.76499999999999</v>
      </c>
      <c r="L21" s="24">
        <v>159.32589999999999</v>
      </c>
      <c r="M21" s="24">
        <v>162.55289999999999</v>
      </c>
      <c r="N21" s="24">
        <v>195.92009999999999</v>
      </c>
      <c r="O21" s="24">
        <v>206.90861346859245</v>
      </c>
      <c r="P21" s="24">
        <v>190.30219653868178</v>
      </c>
      <c r="Q21" s="25">
        <v>202.08581467423957</v>
      </c>
      <c r="R21" s="26">
        <v>214.44721998635731</v>
      </c>
      <c r="S21" s="19">
        <f t="shared" si="0"/>
        <v>6.1169089636717988</v>
      </c>
      <c r="U21" s="7"/>
    </row>
    <row r="22" spans="1:21" ht="27" x14ac:dyDescent="1.1000000000000001">
      <c r="A22" s="33">
        <v>1</v>
      </c>
      <c r="B22" s="33" t="s">
        <v>37</v>
      </c>
      <c r="C22" s="34">
        <v>1442</v>
      </c>
      <c r="D22" s="39" t="s">
        <v>80</v>
      </c>
      <c r="E22" s="20">
        <v>9.9875224833318441</v>
      </c>
      <c r="F22" s="20">
        <v>105.5227</v>
      </c>
      <c r="G22" s="20">
        <v>114.0398</v>
      </c>
      <c r="H22" s="20">
        <v>125.1001</v>
      </c>
      <c r="I22" s="20">
        <v>133.5986</v>
      </c>
      <c r="J22" s="20">
        <v>135.2817</v>
      </c>
      <c r="K22" s="20">
        <v>145.76499999999999</v>
      </c>
      <c r="L22" s="20">
        <v>159.32589999999999</v>
      </c>
      <c r="M22" s="20">
        <v>162.55289999999999</v>
      </c>
      <c r="N22" s="20">
        <v>195.92009999999999</v>
      </c>
      <c r="O22" s="20">
        <v>206.90861346859245</v>
      </c>
      <c r="P22" s="20">
        <v>190.30219653868178</v>
      </c>
      <c r="Q22" s="21">
        <v>202.08581467423957</v>
      </c>
      <c r="R22" s="22">
        <v>214.44721998635728</v>
      </c>
      <c r="S22" s="23">
        <f t="shared" si="0"/>
        <v>6.1169089636717846</v>
      </c>
      <c r="U22" s="7"/>
    </row>
    <row r="23" spans="1:21" ht="27" x14ac:dyDescent="1.1000000000000001">
      <c r="A23" s="30">
        <v>5</v>
      </c>
      <c r="B23" s="30" t="s">
        <v>54</v>
      </c>
      <c r="C23" s="31"/>
      <c r="D23" s="40"/>
      <c r="E23" s="24">
        <v>2.5695248544209175</v>
      </c>
      <c r="F23" s="24">
        <v>108.53489175515105</v>
      </c>
      <c r="G23" s="24">
        <v>116.22338048383132</v>
      </c>
      <c r="H23" s="24">
        <v>124.81252849342162</v>
      </c>
      <c r="I23" s="24">
        <v>131.77192712515054</v>
      </c>
      <c r="J23" s="24">
        <v>140.08691418619492</v>
      </c>
      <c r="K23" s="24">
        <v>148.76723651365973</v>
      </c>
      <c r="L23" s="24">
        <v>168.78661967601116</v>
      </c>
      <c r="M23" s="24">
        <v>175.7371869005209</v>
      </c>
      <c r="N23" s="24">
        <v>182.32712865179619</v>
      </c>
      <c r="O23" s="24">
        <v>189.06147363554967</v>
      </c>
      <c r="P23" s="24">
        <v>185.32321698627558</v>
      </c>
      <c r="Q23" s="25">
        <v>198.33881015544432</v>
      </c>
      <c r="R23" s="26">
        <v>216.79528930814195</v>
      </c>
      <c r="S23" s="19">
        <f t="shared" si="0"/>
        <v>9.3055308430219519</v>
      </c>
      <c r="U23" s="7"/>
    </row>
    <row r="24" spans="1:21" ht="27" x14ac:dyDescent="1.1000000000000001">
      <c r="A24" s="33">
        <v>1</v>
      </c>
      <c r="B24" s="33" t="s">
        <v>32</v>
      </c>
      <c r="C24" s="34">
        <v>1312</v>
      </c>
      <c r="D24" s="39" t="s">
        <v>80</v>
      </c>
      <c r="E24" s="20">
        <v>0.68207704187543328</v>
      </c>
      <c r="F24" s="20">
        <v>109.401</v>
      </c>
      <c r="G24" s="20">
        <v>119.7229</v>
      </c>
      <c r="H24" s="20">
        <v>127.13679999999999</v>
      </c>
      <c r="I24" s="20">
        <v>139.43860000000001</v>
      </c>
      <c r="J24" s="20">
        <v>141.00489999999999</v>
      </c>
      <c r="K24" s="20">
        <v>154.84299999999999</v>
      </c>
      <c r="L24" s="20">
        <v>185.9854</v>
      </c>
      <c r="M24" s="20">
        <v>187.30959999999999</v>
      </c>
      <c r="N24" s="20">
        <v>208.0737</v>
      </c>
      <c r="O24" s="20">
        <v>219.25481848671114</v>
      </c>
      <c r="P24" s="20">
        <v>220.57994467253778</v>
      </c>
      <c r="Q24" s="21">
        <v>240.57859667073683</v>
      </c>
      <c r="R24" s="22">
        <v>271.05693720588101</v>
      </c>
      <c r="S24" s="23">
        <f t="shared" si="0"/>
        <v>12.668766447606213</v>
      </c>
      <c r="U24" s="7"/>
    </row>
    <row r="25" spans="1:21" ht="27" x14ac:dyDescent="1.1000000000000001">
      <c r="A25" s="33">
        <v>2</v>
      </c>
      <c r="B25" s="33" t="s">
        <v>55</v>
      </c>
      <c r="C25" s="34">
        <v>1322</v>
      </c>
      <c r="D25" s="39" t="s">
        <v>80</v>
      </c>
      <c r="E25" s="20">
        <v>4.6647609155231265E-2</v>
      </c>
      <c r="F25" s="20">
        <v>114.18470000000001</v>
      </c>
      <c r="G25" s="20">
        <v>120.5274</v>
      </c>
      <c r="H25" s="20">
        <v>135.53280000000001</v>
      </c>
      <c r="I25" s="20">
        <v>151.73949999999999</v>
      </c>
      <c r="J25" s="20">
        <v>154.9992</v>
      </c>
      <c r="K25" s="20">
        <v>159.21270000000001</v>
      </c>
      <c r="L25" s="20">
        <v>191.47110000000001</v>
      </c>
      <c r="M25" s="20">
        <v>251.55170000000001</v>
      </c>
      <c r="N25" s="20">
        <v>260.31479999999999</v>
      </c>
      <c r="O25" s="20">
        <v>275.23476241151138</v>
      </c>
      <c r="P25" s="20">
        <v>285.34492039932445</v>
      </c>
      <c r="Q25" s="21">
        <v>287.0013603573592</v>
      </c>
      <c r="R25" s="22">
        <v>300.26824824541632</v>
      </c>
      <c r="S25" s="23">
        <f t="shared" si="0"/>
        <v>4.622587109530726</v>
      </c>
      <c r="U25" s="7"/>
    </row>
    <row r="26" spans="1:21" ht="27" x14ac:dyDescent="1.1000000000000001">
      <c r="A26" s="33">
        <v>3</v>
      </c>
      <c r="B26" s="33" t="s">
        <v>34</v>
      </c>
      <c r="C26" s="34">
        <v>1323</v>
      </c>
      <c r="D26" s="39" t="s">
        <v>80</v>
      </c>
      <c r="E26" s="20">
        <v>1.4668266363403912</v>
      </c>
      <c r="F26" s="20">
        <v>108.76819999999999</v>
      </c>
      <c r="G26" s="20">
        <v>114.7478</v>
      </c>
      <c r="H26" s="20">
        <v>123.0333</v>
      </c>
      <c r="I26" s="20">
        <v>127.3306</v>
      </c>
      <c r="J26" s="20">
        <v>143.07939999999999</v>
      </c>
      <c r="K26" s="20">
        <v>150.20820000000001</v>
      </c>
      <c r="L26" s="20">
        <v>163.81010000000001</v>
      </c>
      <c r="M26" s="20">
        <v>171.36420000000001</v>
      </c>
      <c r="N26" s="20">
        <v>172.40649999999999</v>
      </c>
      <c r="O26" s="20">
        <v>176.77472583456534</v>
      </c>
      <c r="P26" s="20">
        <v>169.35344971508854</v>
      </c>
      <c r="Q26" s="21">
        <v>180.55820387933045</v>
      </c>
      <c r="R26" s="22">
        <v>195.39879393242506</v>
      </c>
      <c r="S26" s="23">
        <f t="shared" si="0"/>
        <v>8.2192831642326194</v>
      </c>
      <c r="U26" s="7"/>
    </row>
    <row r="27" spans="1:21" ht="27" x14ac:dyDescent="1.1000000000000001">
      <c r="A27" s="33">
        <v>4</v>
      </c>
      <c r="B27" s="33" t="s">
        <v>38</v>
      </c>
      <c r="C27" s="34">
        <v>1323</v>
      </c>
      <c r="D27" s="39" t="s">
        <v>80</v>
      </c>
      <c r="E27" s="20">
        <v>0.37397356704986151</v>
      </c>
      <c r="F27" s="20">
        <v>105.33540000000001</v>
      </c>
      <c r="G27" s="20">
        <v>115.0915</v>
      </c>
      <c r="H27" s="20">
        <v>126.2148</v>
      </c>
      <c r="I27" s="20">
        <v>132.7184</v>
      </c>
      <c r="J27" s="20">
        <v>124.8152</v>
      </c>
      <c r="K27" s="20">
        <v>130.7311</v>
      </c>
      <c r="L27" s="20">
        <v>154.10810000000001</v>
      </c>
      <c r="M27" s="20">
        <v>162.32599999999999</v>
      </c>
      <c r="N27" s="20">
        <v>164.55250000000001</v>
      </c>
      <c r="O27" s="20">
        <v>171.43606564470554</v>
      </c>
      <c r="P27" s="20">
        <v>171.1813141601157</v>
      </c>
      <c r="Q27" s="21">
        <v>179.98024598632185</v>
      </c>
      <c r="R27" s="22">
        <v>191.34031134653617</v>
      </c>
      <c r="S27" s="23">
        <f t="shared" si="0"/>
        <v>6.3118401122074603</v>
      </c>
      <c r="U27" s="7"/>
    </row>
    <row r="28" spans="1:21" ht="27" x14ac:dyDescent="1.1000000000000001">
      <c r="A28" s="30">
        <v>6</v>
      </c>
      <c r="B28" s="30" t="s">
        <v>56</v>
      </c>
      <c r="C28" s="31"/>
      <c r="D28" s="40"/>
      <c r="E28" s="24">
        <v>9.8118190933801639</v>
      </c>
      <c r="F28" s="24">
        <v>113.34649713193708</v>
      </c>
      <c r="G28" s="24">
        <v>105.54395936565447</v>
      </c>
      <c r="H28" s="24">
        <v>120.62941461200707</v>
      </c>
      <c r="I28" s="24">
        <v>113.26224012588288</v>
      </c>
      <c r="J28" s="24">
        <v>130.86033304025824</v>
      </c>
      <c r="K28" s="24">
        <v>125.34542969838793</v>
      </c>
      <c r="L28" s="24">
        <v>145.80088551300565</v>
      </c>
      <c r="M28" s="24">
        <v>148.22332820458439</v>
      </c>
      <c r="N28" s="24">
        <v>156.68015488860669</v>
      </c>
      <c r="O28" s="24">
        <v>160.66927828828941</v>
      </c>
      <c r="P28" s="24">
        <v>170.53712607856869</v>
      </c>
      <c r="Q28" s="25">
        <v>165.72969383096978</v>
      </c>
      <c r="R28" s="26">
        <v>177.59098203751768</v>
      </c>
      <c r="S28" s="19">
        <f t="shared" si="0"/>
        <v>7.157008458994321</v>
      </c>
      <c r="U28" s="7"/>
    </row>
    <row r="29" spans="1:21" ht="27" x14ac:dyDescent="1.1000000000000001">
      <c r="A29" s="33">
        <v>1</v>
      </c>
      <c r="B29" s="33" t="s">
        <v>39</v>
      </c>
      <c r="C29" s="34">
        <v>1212</v>
      </c>
      <c r="D29" s="39" t="s">
        <v>80</v>
      </c>
      <c r="E29" s="20">
        <v>1.2841952628334643</v>
      </c>
      <c r="F29" s="20">
        <v>120.37269999999999</v>
      </c>
      <c r="G29" s="20">
        <v>99.401750000000007</v>
      </c>
      <c r="H29" s="20">
        <v>123.24850000000001</v>
      </c>
      <c r="I29" s="20">
        <v>110.37569999999999</v>
      </c>
      <c r="J29" s="20">
        <v>155.46430000000001</v>
      </c>
      <c r="K29" s="20">
        <v>127.4636</v>
      </c>
      <c r="L29" s="20">
        <v>135.17859999999999</v>
      </c>
      <c r="M29" s="20">
        <v>139.52500000000001</v>
      </c>
      <c r="N29" s="20">
        <v>150.30448999999999</v>
      </c>
      <c r="O29" s="20">
        <v>154.17412267868684</v>
      </c>
      <c r="P29" s="20">
        <v>173.13906060992363</v>
      </c>
      <c r="Q29" s="21">
        <v>166.94839517415875</v>
      </c>
      <c r="R29" s="22">
        <v>185.85017382553565</v>
      </c>
      <c r="S29" s="23">
        <f t="shared" si="0"/>
        <v>11.321928929989875</v>
      </c>
      <c r="U29" s="7"/>
    </row>
    <row r="30" spans="1:21" ht="27" x14ac:dyDescent="1.1000000000000001">
      <c r="A30" s="33">
        <v>2</v>
      </c>
      <c r="B30" s="33" t="s">
        <v>40</v>
      </c>
      <c r="C30" s="34">
        <v>1213</v>
      </c>
      <c r="D30" s="39" t="s">
        <v>80</v>
      </c>
      <c r="E30" s="20">
        <v>2.3959153000039866</v>
      </c>
      <c r="F30" s="20">
        <v>114.8206</v>
      </c>
      <c r="G30" s="20">
        <v>102.0665</v>
      </c>
      <c r="H30" s="20">
        <v>119.95529999999999</v>
      </c>
      <c r="I30" s="20">
        <v>114.5842</v>
      </c>
      <c r="J30" s="20">
        <v>139.9511</v>
      </c>
      <c r="K30" s="20">
        <v>117.90940000000001</v>
      </c>
      <c r="L30" s="20">
        <v>143.77260000000001</v>
      </c>
      <c r="M30" s="20">
        <v>145.57689999999999</v>
      </c>
      <c r="N30" s="20">
        <v>161.50603000000001</v>
      </c>
      <c r="O30" s="20">
        <v>163.67435785986481</v>
      </c>
      <c r="P30" s="20">
        <v>168.31598877819988</v>
      </c>
      <c r="Q30" s="21">
        <v>156.6134516823081</v>
      </c>
      <c r="R30" s="22">
        <v>177.55259176477941</v>
      </c>
      <c r="S30" s="23">
        <f t="shared" si="0"/>
        <v>13.369949935684044</v>
      </c>
      <c r="U30" s="7"/>
    </row>
    <row r="31" spans="1:21" ht="27" x14ac:dyDescent="1.1000000000000001">
      <c r="A31" s="33">
        <v>3</v>
      </c>
      <c r="B31" s="33" t="s">
        <v>57</v>
      </c>
      <c r="C31" s="34">
        <v>1219</v>
      </c>
      <c r="D31" s="39" t="s">
        <v>80</v>
      </c>
      <c r="E31" s="20">
        <v>0.61092514194889869</v>
      </c>
      <c r="F31" s="20">
        <v>114.80200000000001</v>
      </c>
      <c r="G31" s="20">
        <v>106.6542</v>
      </c>
      <c r="H31" s="20">
        <v>116.7085</v>
      </c>
      <c r="I31" s="20">
        <v>120.661</v>
      </c>
      <c r="J31" s="20">
        <v>130.73910000000001</v>
      </c>
      <c r="K31" s="20">
        <v>141.4571</v>
      </c>
      <c r="L31" s="20">
        <v>186.20169999999999</v>
      </c>
      <c r="M31" s="20">
        <v>179.43440000000001</v>
      </c>
      <c r="N31" s="20">
        <v>170.9898</v>
      </c>
      <c r="O31" s="20">
        <v>182.74903653455615</v>
      </c>
      <c r="P31" s="20">
        <v>186.17666475459546</v>
      </c>
      <c r="Q31" s="21">
        <v>199.32384630276579</v>
      </c>
      <c r="R31" s="22">
        <v>201.52037340875864</v>
      </c>
      <c r="S31" s="23">
        <f t="shared" si="0"/>
        <v>1.1019891230958943</v>
      </c>
      <c r="U31" s="7"/>
    </row>
    <row r="32" spans="1:21" ht="27" x14ac:dyDescent="1.1000000000000001">
      <c r="A32" s="33">
        <v>4</v>
      </c>
      <c r="B32" s="33" t="s">
        <v>35</v>
      </c>
      <c r="C32" s="34">
        <v>1231</v>
      </c>
      <c r="D32" s="39" t="s">
        <v>80</v>
      </c>
      <c r="E32" s="20">
        <v>0.13184206117261599</v>
      </c>
      <c r="F32" s="20">
        <v>110.99</v>
      </c>
      <c r="G32" s="20">
        <v>117.70780000000001</v>
      </c>
      <c r="H32" s="20">
        <v>118.85590000000001</v>
      </c>
      <c r="I32" s="20">
        <v>119.2814</v>
      </c>
      <c r="J32" s="20">
        <v>134.25219999999999</v>
      </c>
      <c r="K32" s="20">
        <v>115.776</v>
      </c>
      <c r="L32" s="20">
        <v>102.1966</v>
      </c>
      <c r="M32" s="20">
        <v>123.1016</v>
      </c>
      <c r="N32" s="20">
        <v>127.916</v>
      </c>
      <c r="O32" s="20">
        <v>134.30443668411931</v>
      </c>
      <c r="P32" s="20">
        <v>149.34510657055245</v>
      </c>
      <c r="Q32" s="21">
        <v>151.60520872899099</v>
      </c>
      <c r="R32" s="22">
        <v>162.96789289178736</v>
      </c>
      <c r="S32" s="23">
        <f t="shared" si="0"/>
        <v>7.4949167367384257</v>
      </c>
      <c r="U32" s="7"/>
    </row>
    <row r="33" spans="1:21" ht="27" x14ac:dyDescent="1.1000000000000001">
      <c r="A33" s="33">
        <v>5</v>
      </c>
      <c r="B33" s="33" t="s">
        <v>58</v>
      </c>
      <c r="C33" s="34">
        <v>1232</v>
      </c>
      <c r="D33" s="39" t="s">
        <v>80</v>
      </c>
      <c r="E33" s="20">
        <v>0.61844592835361845</v>
      </c>
      <c r="F33" s="20">
        <v>109.6554</v>
      </c>
      <c r="G33" s="20">
        <v>97.931920000000005</v>
      </c>
      <c r="H33" s="20">
        <v>123.23090000000001</v>
      </c>
      <c r="I33" s="20">
        <v>124.6254</v>
      </c>
      <c r="J33" s="20">
        <v>122.32040000000001</v>
      </c>
      <c r="K33" s="20">
        <v>138.34719999999999</v>
      </c>
      <c r="L33" s="20">
        <v>146.92089999999999</v>
      </c>
      <c r="M33" s="20">
        <v>155.18539999999999</v>
      </c>
      <c r="N33" s="20">
        <v>161.59219999999999</v>
      </c>
      <c r="O33" s="20">
        <v>162.1008746882535</v>
      </c>
      <c r="P33" s="20">
        <v>168.14908874135938</v>
      </c>
      <c r="Q33" s="21">
        <v>171.05065105297197</v>
      </c>
      <c r="R33" s="22">
        <v>172.48709154421971</v>
      </c>
      <c r="S33" s="23">
        <f t="shared" si="0"/>
        <v>0.83977493356800581</v>
      </c>
      <c r="U33" s="7"/>
    </row>
    <row r="34" spans="1:21" ht="27" x14ac:dyDescent="1.1000000000000001">
      <c r="A34" s="33">
        <v>6</v>
      </c>
      <c r="B34" s="33" t="s">
        <v>73</v>
      </c>
      <c r="C34" s="34">
        <v>1234</v>
      </c>
      <c r="D34" s="39" t="s">
        <v>80</v>
      </c>
      <c r="E34" s="20">
        <v>1.7468105231911402</v>
      </c>
      <c r="F34" s="20">
        <v>112.1666</v>
      </c>
      <c r="G34" s="20">
        <v>107.465</v>
      </c>
      <c r="H34" s="20">
        <v>107.7072</v>
      </c>
      <c r="I34" s="20">
        <v>100.3545</v>
      </c>
      <c r="J34" s="20">
        <v>113.6181</v>
      </c>
      <c r="K34" s="20">
        <v>116.2914</v>
      </c>
      <c r="L34" s="20">
        <v>136.97919999999999</v>
      </c>
      <c r="M34" s="20">
        <v>133.49510000000001</v>
      </c>
      <c r="N34" s="20">
        <v>140.3912</v>
      </c>
      <c r="O34" s="20">
        <v>141.16478211393792</v>
      </c>
      <c r="P34" s="20">
        <v>148.97566483213564</v>
      </c>
      <c r="Q34" s="21">
        <v>142.20819628819282</v>
      </c>
      <c r="R34" s="22">
        <v>155.9444390652435</v>
      </c>
      <c r="S34" s="23">
        <f t="shared" si="0"/>
        <v>9.6592482962187471</v>
      </c>
      <c r="U34" s="7"/>
    </row>
    <row r="35" spans="1:21" ht="27" x14ac:dyDescent="1.1000000000000001">
      <c r="A35" s="33">
        <v>7</v>
      </c>
      <c r="B35" s="33" t="s">
        <v>59</v>
      </c>
      <c r="C35" s="34">
        <v>1235</v>
      </c>
      <c r="D35" s="39" t="s">
        <v>80</v>
      </c>
      <c r="E35" s="20">
        <v>0.32161892234588402</v>
      </c>
      <c r="F35" s="20">
        <v>109.4821</v>
      </c>
      <c r="G35" s="20">
        <v>105.86790000000001</v>
      </c>
      <c r="H35" s="20">
        <v>106.1985</v>
      </c>
      <c r="I35" s="20">
        <v>105.9571</v>
      </c>
      <c r="J35" s="20">
        <v>103.9389</v>
      </c>
      <c r="K35" s="20">
        <v>121.5445</v>
      </c>
      <c r="L35" s="20">
        <v>134.73079999999999</v>
      </c>
      <c r="M35" s="20">
        <v>133.7236</v>
      </c>
      <c r="N35" s="20">
        <v>132.45050000000001</v>
      </c>
      <c r="O35" s="20">
        <v>133.6508061038011</v>
      </c>
      <c r="P35" s="20">
        <v>125.18517961970788</v>
      </c>
      <c r="Q35" s="21">
        <v>122.27506589306536</v>
      </c>
      <c r="R35" s="22">
        <v>122.5096215645588</v>
      </c>
      <c r="S35" s="23">
        <f t="shared" si="0"/>
        <v>0.19182624828725722</v>
      </c>
      <c r="U35" s="7"/>
    </row>
    <row r="36" spans="1:21" ht="27" x14ac:dyDescent="1.1000000000000001">
      <c r="A36" s="33">
        <v>8</v>
      </c>
      <c r="B36" s="33" t="s">
        <v>60</v>
      </c>
      <c r="C36" s="34">
        <v>1242</v>
      </c>
      <c r="D36" s="39" t="s">
        <v>80</v>
      </c>
      <c r="E36" s="20">
        <v>1.4489370336595013</v>
      </c>
      <c r="F36" s="20">
        <v>113.1734</v>
      </c>
      <c r="G36" s="20">
        <v>114.09139999999999</v>
      </c>
      <c r="H36" s="20">
        <v>129.33109999999999</v>
      </c>
      <c r="I36" s="20">
        <v>116.3323</v>
      </c>
      <c r="J36" s="20">
        <v>119.92189999999999</v>
      </c>
      <c r="K36" s="20">
        <v>124.78360000000001</v>
      </c>
      <c r="L36" s="20">
        <v>152.75360000000001</v>
      </c>
      <c r="M36" s="20">
        <v>151.76240000000001</v>
      </c>
      <c r="N36" s="20">
        <v>160.3631</v>
      </c>
      <c r="O36" s="20">
        <v>171.62914249933573</v>
      </c>
      <c r="P36" s="20">
        <v>192.3823819698371</v>
      </c>
      <c r="Q36" s="21">
        <v>185.10327519745942</v>
      </c>
      <c r="R36" s="22">
        <v>185.52671513616232</v>
      </c>
      <c r="S36" s="23">
        <f t="shared" si="0"/>
        <v>0.22875875008218677</v>
      </c>
      <c r="U36" s="7"/>
    </row>
    <row r="37" spans="1:21" ht="27" x14ac:dyDescent="1.1000000000000001">
      <c r="A37" s="33">
        <v>9</v>
      </c>
      <c r="B37" s="33" t="s">
        <v>33</v>
      </c>
      <c r="C37" s="34">
        <v>1249</v>
      </c>
      <c r="D37" s="39" t="s">
        <v>80</v>
      </c>
      <c r="E37" s="20">
        <v>0.16052732787980176</v>
      </c>
      <c r="F37" s="20">
        <v>102.54640000000001</v>
      </c>
      <c r="G37" s="20">
        <v>111.5538</v>
      </c>
      <c r="H37" s="20">
        <v>133.77529999999999</v>
      </c>
      <c r="I37" s="20">
        <v>118.79649999999999</v>
      </c>
      <c r="J37" s="20">
        <v>131.45590000000001</v>
      </c>
      <c r="K37" s="20">
        <v>133.239</v>
      </c>
      <c r="L37" s="20">
        <v>137.38890000000001</v>
      </c>
      <c r="M37" s="20">
        <v>168.62129999999999</v>
      </c>
      <c r="N37" s="20">
        <v>163.48750000000001</v>
      </c>
      <c r="O37" s="20">
        <v>170.55092183799485</v>
      </c>
      <c r="P37" s="20">
        <v>197.61715224096753</v>
      </c>
      <c r="Q37" s="21">
        <v>203.19430132630464</v>
      </c>
      <c r="R37" s="22">
        <v>220.59806240704395</v>
      </c>
      <c r="S37" s="23">
        <f t="shared" si="0"/>
        <v>8.5650832563414525</v>
      </c>
      <c r="U37" s="7"/>
    </row>
    <row r="38" spans="1:21" ht="27" x14ac:dyDescent="1.1000000000000001">
      <c r="A38" s="33">
        <v>10</v>
      </c>
      <c r="B38" s="33" t="s">
        <v>36</v>
      </c>
      <c r="C38" s="34">
        <v>1251</v>
      </c>
      <c r="D38" s="39" t="s">
        <v>80</v>
      </c>
      <c r="E38" s="20">
        <v>0.84457577846850074</v>
      </c>
      <c r="F38" s="20">
        <v>107.47</v>
      </c>
      <c r="G38" s="20">
        <v>103.4686</v>
      </c>
      <c r="H38" s="20">
        <v>130.0949</v>
      </c>
      <c r="I38" s="20">
        <v>115.3139</v>
      </c>
      <c r="J38" s="20">
        <v>134.5933</v>
      </c>
      <c r="K38" s="20">
        <v>137.7825</v>
      </c>
      <c r="L38" s="20">
        <v>150.01329999999999</v>
      </c>
      <c r="M38" s="20">
        <v>160.2397</v>
      </c>
      <c r="N38" s="20">
        <v>167.85400000000001</v>
      </c>
      <c r="O38" s="20">
        <v>168.83992426431999</v>
      </c>
      <c r="P38" s="20">
        <v>182.29064845446402</v>
      </c>
      <c r="Q38" s="21">
        <v>183.76346045108363</v>
      </c>
      <c r="R38" s="22">
        <v>194.58987149750357</v>
      </c>
      <c r="S38" s="23">
        <f t="shared" si="0"/>
        <v>5.8914928026738149</v>
      </c>
      <c r="U38" s="7"/>
    </row>
    <row r="39" spans="1:21" ht="27" x14ac:dyDescent="1.1000000000000001">
      <c r="A39" s="33">
        <v>11</v>
      </c>
      <c r="B39" s="33" t="s">
        <v>61</v>
      </c>
      <c r="C39" s="34">
        <v>1251</v>
      </c>
      <c r="D39" s="39" t="s">
        <v>80</v>
      </c>
      <c r="E39" s="20">
        <v>0.24802581352275202</v>
      </c>
      <c r="F39" s="20">
        <v>110.93129999999999</v>
      </c>
      <c r="G39" s="20">
        <v>120.0127</v>
      </c>
      <c r="H39" s="20">
        <v>135.84219999999999</v>
      </c>
      <c r="I39" s="20">
        <v>137.55709999999999</v>
      </c>
      <c r="J39" s="20">
        <v>142.5907</v>
      </c>
      <c r="K39" s="20">
        <v>143.70920000000001</v>
      </c>
      <c r="L39" s="20">
        <v>168.23320000000001</v>
      </c>
      <c r="M39" s="20">
        <v>185.6772</v>
      </c>
      <c r="N39" s="20">
        <v>193.03819999999999</v>
      </c>
      <c r="O39" s="20">
        <v>196.11798290220611</v>
      </c>
      <c r="P39" s="20">
        <v>182.71390574922168</v>
      </c>
      <c r="Q39" s="21">
        <v>182.14739138016719</v>
      </c>
      <c r="R39" s="22">
        <v>188.55554176244053</v>
      </c>
      <c r="S39" s="23">
        <f t="shared" si="0"/>
        <v>3.5181126305007706</v>
      </c>
      <c r="U39" s="7"/>
    </row>
    <row r="40" spans="1:21" ht="27" x14ac:dyDescent="1.1000000000000001">
      <c r="A40" s="30">
        <v>7</v>
      </c>
      <c r="B40" s="30" t="s">
        <v>62</v>
      </c>
      <c r="C40" s="31"/>
      <c r="D40" s="40"/>
      <c r="E40" s="24">
        <v>4.0038217631944697</v>
      </c>
      <c r="F40" s="24">
        <v>110.50268174794419</v>
      </c>
      <c r="G40" s="24">
        <v>122.69486021739895</v>
      </c>
      <c r="H40" s="24">
        <v>121.93377610630947</v>
      </c>
      <c r="I40" s="24">
        <v>125.75642100607016</v>
      </c>
      <c r="J40" s="24">
        <v>129.66896666875959</v>
      </c>
      <c r="K40" s="24">
        <v>127.99158590088759</v>
      </c>
      <c r="L40" s="24">
        <v>152.43397999113532</v>
      </c>
      <c r="M40" s="24">
        <v>175.97860760183312</v>
      </c>
      <c r="N40" s="24">
        <v>181.16062613325974</v>
      </c>
      <c r="O40" s="24">
        <v>194.47926640054723</v>
      </c>
      <c r="P40" s="24">
        <v>202.32549402718112</v>
      </c>
      <c r="Q40" s="25">
        <v>208.22639700898617</v>
      </c>
      <c r="R40" s="26">
        <v>203.23807350820388</v>
      </c>
      <c r="S40" s="19">
        <f t="shared" si="0"/>
        <v>-2.3956249411389523</v>
      </c>
      <c r="U40" s="7"/>
    </row>
    <row r="41" spans="1:21" ht="27" x14ac:dyDescent="1.1000000000000001">
      <c r="A41" s="33">
        <v>1</v>
      </c>
      <c r="B41" s="33" t="s">
        <v>63</v>
      </c>
      <c r="C41" s="34">
        <v>1252</v>
      </c>
      <c r="D41" s="39" t="s">
        <v>80</v>
      </c>
      <c r="E41" s="20">
        <v>1.9401738222631384</v>
      </c>
      <c r="F41" s="20">
        <v>113.4632</v>
      </c>
      <c r="G41" s="20">
        <v>122.10120000000001</v>
      </c>
      <c r="H41" s="20">
        <v>118.4599</v>
      </c>
      <c r="I41" s="20">
        <v>120.7568</v>
      </c>
      <c r="J41" s="20">
        <v>127.3904</v>
      </c>
      <c r="K41" s="20">
        <v>128.65389999999999</v>
      </c>
      <c r="L41" s="20">
        <v>157.81630000000001</v>
      </c>
      <c r="M41" s="20">
        <v>169.53039999999999</v>
      </c>
      <c r="N41" s="20">
        <v>170.51009999999999</v>
      </c>
      <c r="O41" s="20">
        <v>176.13117013378994</v>
      </c>
      <c r="P41" s="20">
        <v>192.63530003431268</v>
      </c>
      <c r="Q41" s="21">
        <v>195.70059407725475</v>
      </c>
      <c r="R41" s="22">
        <v>198.37306085138525</v>
      </c>
      <c r="S41" s="23">
        <f t="shared" si="0"/>
        <v>1.3655895050965026</v>
      </c>
      <c r="U41" s="7"/>
    </row>
    <row r="42" spans="1:21" ht="27" x14ac:dyDescent="1.1000000000000001">
      <c r="A42" s="33">
        <v>2</v>
      </c>
      <c r="B42" s="33" t="s">
        <v>41</v>
      </c>
      <c r="C42" s="34">
        <v>1253</v>
      </c>
      <c r="D42" s="39" t="s">
        <v>80</v>
      </c>
      <c r="E42" s="20">
        <v>2.0636479409313311</v>
      </c>
      <c r="F42" s="20">
        <v>107.7193</v>
      </c>
      <c r="G42" s="20">
        <v>123.253</v>
      </c>
      <c r="H42" s="20">
        <v>125.1998</v>
      </c>
      <c r="I42" s="20">
        <v>130.45689999999999</v>
      </c>
      <c r="J42" s="20">
        <v>131.81120000000001</v>
      </c>
      <c r="K42" s="20">
        <v>127.3689</v>
      </c>
      <c r="L42" s="20">
        <v>147.37370000000001</v>
      </c>
      <c r="M42" s="20">
        <v>182.041</v>
      </c>
      <c r="N42" s="20">
        <v>191.1739</v>
      </c>
      <c r="O42" s="20">
        <v>211.72954231081289</v>
      </c>
      <c r="P42" s="20">
        <v>211.43589524664986</v>
      </c>
      <c r="Q42" s="21">
        <v>220.00274435435969</v>
      </c>
      <c r="R42" s="22">
        <v>207.81199816585575</v>
      </c>
      <c r="S42" s="23">
        <f t="shared" si="0"/>
        <v>-5.5411791449602248</v>
      </c>
      <c r="U42" s="7"/>
    </row>
    <row r="43" spans="1:21" ht="27" x14ac:dyDescent="1.1000000000000001">
      <c r="A43" s="30">
        <v>8</v>
      </c>
      <c r="B43" s="30" t="s">
        <v>64</v>
      </c>
      <c r="C43" s="31"/>
      <c r="D43" s="40"/>
      <c r="E43" s="24">
        <v>8.703803813367978</v>
      </c>
      <c r="F43" s="24">
        <v>100.83975641439385</v>
      </c>
      <c r="G43" s="24">
        <v>106.84290634438662</v>
      </c>
      <c r="H43" s="24">
        <v>101.00794369780982</v>
      </c>
      <c r="I43" s="24">
        <v>119.70974550416564</v>
      </c>
      <c r="J43" s="24">
        <v>120.93491018856091</v>
      </c>
      <c r="K43" s="24">
        <v>121.02955265533627</v>
      </c>
      <c r="L43" s="24">
        <v>121.07151150193518</v>
      </c>
      <c r="M43" s="24">
        <v>120.96626347172926</v>
      </c>
      <c r="N43" s="24">
        <v>130.79530621061554</v>
      </c>
      <c r="O43" s="24">
        <v>136.00273143251837</v>
      </c>
      <c r="P43" s="24">
        <v>143.16695244527756</v>
      </c>
      <c r="Q43" s="25">
        <v>144.25100158132742</v>
      </c>
      <c r="R43" s="26">
        <v>148.28491616525346</v>
      </c>
      <c r="S43" s="19">
        <f t="shared" si="0"/>
        <v>2.7964551647509799</v>
      </c>
      <c r="U43" s="7"/>
    </row>
    <row r="44" spans="1:21" ht="27" x14ac:dyDescent="1.1000000000000001">
      <c r="A44" s="33">
        <v>1</v>
      </c>
      <c r="B44" s="33" t="s">
        <v>42</v>
      </c>
      <c r="C44" s="34">
        <v>1620</v>
      </c>
      <c r="D44" s="39" t="s">
        <v>80</v>
      </c>
      <c r="E44" s="20">
        <v>1.8528557246105252E-2</v>
      </c>
      <c r="F44" s="20">
        <v>113.495</v>
      </c>
      <c r="G44" s="20">
        <v>110.9729</v>
      </c>
      <c r="H44" s="20">
        <v>106.8079</v>
      </c>
      <c r="I44" s="20">
        <v>110.532</v>
      </c>
      <c r="J44" s="20">
        <v>123.56140000000001</v>
      </c>
      <c r="K44" s="20">
        <v>129.6103</v>
      </c>
      <c r="L44" s="20">
        <v>149.32050000000001</v>
      </c>
      <c r="M44" s="20">
        <v>162.65960000000001</v>
      </c>
      <c r="N44" s="20">
        <v>168.53870000000001</v>
      </c>
      <c r="O44" s="20">
        <v>174.32792318794642</v>
      </c>
      <c r="P44" s="20">
        <v>183.71274937003977</v>
      </c>
      <c r="Q44" s="21">
        <v>190.64772990546379</v>
      </c>
      <c r="R44" s="22">
        <v>187.01556686271996</v>
      </c>
      <c r="S44" s="23">
        <f t="shared" si="0"/>
        <v>-1.9051698357724487</v>
      </c>
      <c r="U44" s="7"/>
    </row>
    <row r="45" spans="1:21" ht="27" x14ac:dyDescent="1.1000000000000001">
      <c r="A45" s="33">
        <v>2</v>
      </c>
      <c r="B45" s="33" t="s">
        <v>65</v>
      </c>
      <c r="C45" s="34">
        <v>1802</v>
      </c>
      <c r="D45" s="39" t="s">
        <v>80</v>
      </c>
      <c r="E45" s="20">
        <v>8.3887452255801698</v>
      </c>
      <c r="F45" s="20">
        <v>100.5587</v>
      </c>
      <c r="G45" s="20">
        <v>106.3687</v>
      </c>
      <c r="H45" s="20">
        <v>100.1117</v>
      </c>
      <c r="I45" s="20">
        <v>118.6593</v>
      </c>
      <c r="J45" s="20">
        <v>119.90170000000001</v>
      </c>
      <c r="K45" s="20">
        <v>119.90170000000001</v>
      </c>
      <c r="L45" s="20">
        <v>119.90170000000001</v>
      </c>
      <c r="M45" s="20">
        <v>119.6782</v>
      </c>
      <c r="N45" s="20">
        <v>129.60890000000001</v>
      </c>
      <c r="O45" s="20">
        <v>134.44774428904111</v>
      </c>
      <c r="P45" s="20">
        <v>141.89944134078212</v>
      </c>
      <c r="Q45" s="21">
        <v>141.89944134078212</v>
      </c>
      <c r="R45" s="22">
        <v>145.7917654686953</v>
      </c>
      <c r="S45" s="23">
        <f t="shared" si="0"/>
        <v>2.743015822427008</v>
      </c>
      <c r="U45" s="7"/>
    </row>
    <row r="46" spans="1:21" ht="27" x14ac:dyDescent="1.1000000000000001">
      <c r="A46" s="33">
        <v>3</v>
      </c>
      <c r="B46" s="33" t="s">
        <v>66</v>
      </c>
      <c r="C46" s="34">
        <v>1970</v>
      </c>
      <c r="D46" s="39" t="s">
        <v>80</v>
      </c>
      <c r="E46" s="20">
        <v>0.29653003054170252</v>
      </c>
      <c r="F46" s="20">
        <v>108</v>
      </c>
      <c r="G46" s="20">
        <v>120</v>
      </c>
      <c r="H46" s="20">
        <v>126</v>
      </c>
      <c r="I46" s="20">
        <v>150</v>
      </c>
      <c r="J46" s="20">
        <v>150</v>
      </c>
      <c r="K46" s="20">
        <v>152.4</v>
      </c>
      <c r="L46" s="20">
        <v>152.4</v>
      </c>
      <c r="M46" s="20">
        <v>154.80000000000001</v>
      </c>
      <c r="N46" s="20">
        <v>162</v>
      </c>
      <c r="O46" s="20">
        <v>177.5981149454613</v>
      </c>
      <c r="P46" s="20">
        <v>176.49097223762269</v>
      </c>
      <c r="Q46" s="21">
        <v>207.8768517837045</v>
      </c>
      <c r="R46" s="22">
        <v>216.39532942384267</v>
      </c>
      <c r="S46" s="23">
        <f t="shared" si="0"/>
        <v>4.0978481091303198</v>
      </c>
      <c r="U46" s="7"/>
    </row>
    <row r="47" spans="1:21" ht="27" x14ac:dyDescent="1.1000000000000001">
      <c r="A47" s="30">
        <v>9</v>
      </c>
      <c r="B47" s="30" t="s">
        <v>67</v>
      </c>
      <c r="C47" s="31"/>
      <c r="D47" s="40"/>
      <c r="E47" s="24">
        <v>11.392698979473709</v>
      </c>
      <c r="F47" s="24">
        <v>112.70294849565447</v>
      </c>
      <c r="G47" s="24">
        <v>120.27408665857821</v>
      </c>
      <c r="H47" s="24">
        <v>121.78234815056044</v>
      </c>
      <c r="I47" s="24">
        <v>130.16644068784626</v>
      </c>
      <c r="J47" s="24">
        <v>137.18932033522327</v>
      </c>
      <c r="K47" s="24">
        <v>143.269969867177</v>
      </c>
      <c r="L47" s="24">
        <v>157.63867966801388</v>
      </c>
      <c r="M47" s="24">
        <v>171.25603947182458</v>
      </c>
      <c r="N47" s="24">
        <v>184.92875923155404</v>
      </c>
      <c r="O47" s="24">
        <v>191.20430777922829</v>
      </c>
      <c r="P47" s="24">
        <v>188.22528043432928</v>
      </c>
      <c r="Q47" s="25">
        <v>191.66366167194016</v>
      </c>
      <c r="R47" s="26">
        <v>196.85055254480821</v>
      </c>
      <c r="S47" s="19">
        <f t="shared" si="0"/>
        <v>2.7062463628322804</v>
      </c>
      <c r="U47" s="7"/>
    </row>
    <row r="48" spans="1:21" ht="27" x14ac:dyDescent="1.1000000000000001">
      <c r="A48" s="33">
        <v>1</v>
      </c>
      <c r="B48" s="33" t="s">
        <v>68</v>
      </c>
      <c r="C48" s="34">
        <v>2112</v>
      </c>
      <c r="D48" s="39" t="s">
        <v>80</v>
      </c>
      <c r="E48" s="20">
        <v>5.5267680502718619</v>
      </c>
      <c r="F48" s="20">
        <v>113.9872</v>
      </c>
      <c r="G48" s="20">
        <v>110.646</v>
      </c>
      <c r="H48" s="20">
        <v>110.8151</v>
      </c>
      <c r="I48" s="20">
        <v>126.5626</v>
      </c>
      <c r="J48" s="20">
        <v>133.41149999999999</v>
      </c>
      <c r="K48" s="20">
        <v>140.69829999999999</v>
      </c>
      <c r="L48" s="20">
        <v>152.98220000000001</v>
      </c>
      <c r="M48" s="20">
        <v>162.1721</v>
      </c>
      <c r="N48" s="20">
        <v>174.3827</v>
      </c>
      <c r="O48" s="20">
        <v>185.19</v>
      </c>
      <c r="P48" s="20">
        <v>183.53687940163536</v>
      </c>
      <c r="Q48" s="21">
        <v>192.65854874554722</v>
      </c>
      <c r="R48" s="22">
        <v>199.39685873227521</v>
      </c>
      <c r="S48" s="23">
        <f t="shared" si="0"/>
        <v>3.4975400939138042</v>
      </c>
      <c r="U48" s="7"/>
    </row>
    <row r="49" spans="1:21" ht="27" x14ac:dyDescent="1.1000000000000001">
      <c r="A49" s="33">
        <v>2</v>
      </c>
      <c r="B49" s="33" t="s">
        <v>75</v>
      </c>
      <c r="C49" s="34">
        <v>2123</v>
      </c>
      <c r="D49" s="39" t="s">
        <v>80</v>
      </c>
      <c r="E49" s="20">
        <v>5.1983178312102254</v>
      </c>
      <c r="F49" s="20">
        <v>110.7777</v>
      </c>
      <c r="G49" s="20">
        <v>130.76429999999999</v>
      </c>
      <c r="H49" s="20">
        <v>133.62960000000001</v>
      </c>
      <c r="I49" s="20">
        <v>135.13419999999999</v>
      </c>
      <c r="J49" s="20">
        <v>141.5138</v>
      </c>
      <c r="K49" s="20">
        <v>146.34970000000001</v>
      </c>
      <c r="L49" s="20">
        <v>163.3143</v>
      </c>
      <c r="M49" s="20">
        <v>181.1661</v>
      </c>
      <c r="N49" s="20">
        <v>195.99770000000001</v>
      </c>
      <c r="O49" s="20">
        <v>199.3341957595546</v>
      </c>
      <c r="P49" s="20">
        <v>192.59769180365916</v>
      </c>
      <c r="Q49" s="21">
        <v>189.43117121702872</v>
      </c>
      <c r="R49" s="22">
        <v>192.9688916313396</v>
      </c>
      <c r="S49" s="23">
        <f t="shared" si="0"/>
        <v>1.8675492484063063</v>
      </c>
      <c r="U49" s="7"/>
    </row>
    <row r="50" spans="1:21" ht="27" x14ac:dyDescent="1.1000000000000001">
      <c r="A50" s="33">
        <v>3</v>
      </c>
      <c r="B50" s="33" t="s">
        <v>74</v>
      </c>
      <c r="C50" s="34">
        <v>2140</v>
      </c>
      <c r="D50" s="39" t="s">
        <v>80</v>
      </c>
      <c r="E50" s="20">
        <v>0.66761309799162172</v>
      </c>
      <c r="F50" s="20">
        <v>117.0622</v>
      </c>
      <c r="G50" s="20">
        <v>118.298</v>
      </c>
      <c r="H50" s="20">
        <v>120.3259</v>
      </c>
      <c r="I50" s="20">
        <v>121.3194</v>
      </c>
      <c r="J50" s="20">
        <v>134.79140000000001</v>
      </c>
      <c r="K50" s="20">
        <v>140.57919999999999</v>
      </c>
      <c r="L50" s="20">
        <v>151.9941</v>
      </c>
      <c r="M50" s="20">
        <v>169.29259999999999</v>
      </c>
      <c r="N50" s="20">
        <v>186.04580000000001</v>
      </c>
      <c r="O50" s="20">
        <v>186.31844742806507</v>
      </c>
      <c r="P50" s="20">
        <v>192.99229452880147</v>
      </c>
      <c r="Q50" s="21">
        <v>200.81070337334404</v>
      </c>
      <c r="R50" s="22">
        <v>205.99546518426885</v>
      </c>
      <c r="S50" s="23">
        <f t="shared" si="0"/>
        <v>2.5819150691810413</v>
      </c>
      <c r="U50" s="7"/>
    </row>
    <row r="51" spans="1:21" ht="27" x14ac:dyDescent="1.1000000000000001">
      <c r="A51" s="30">
        <v>10</v>
      </c>
      <c r="B51" s="30" t="s">
        <v>69</v>
      </c>
      <c r="C51" s="31"/>
      <c r="D51" s="40"/>
      <c r="E51" s="24">
        <v>1.8181535336161125</v>
      </c>
      <c r="F51" s="24">
        <v>107.22020000000001</v>
      </c>
      <c r="G51" s="24">
        <v>106.9333</v>
      </c>
      <c r="H51" s="24">
        <v>115.47199999999999</v>
      </c>
      <c r="I51" s="24">
        <v>109.9021</v>
      </c>
      <c r="J51" s="24">
        <v>111.68810000000001</v>
      </c>
      <c r="K51" s="24">
        <v>106.8596</v>
      </c>
      <c r="L51" s="24">
        <v>105.7107</v>
      </c>
      <c r="M51" s="24">
        <v>120.8626</v>
      </c>
      <c r="N51" s="24">
        <v>132.20240000000001</v>
      </c>
      <c r="O51" s="24">
        <v>137.10798836701042</v>
      </c>
      <c r="P51" s="24">
        <v>142.68428767068747</v>
      </c>
      <c r="Q51" s="25">
        <v>142.78822921443691</v>
      </c>
      <c r="R51" s="26">
        <v>142.89681729147628</v>
      </c>
      <c r="S51" s="19">
        <f t="shared" si="0"/>
        <v>7.6048339304142329E-2</v>
      </c>
      <c r="U51" s="7"/>
    </row>
    <row r="52" spans="1:21" ht="27" x14ac:dyDescent="1.1000000000000001">
      <c r="A52" s="33">
        <v>1</v>
      </c>
      <c r="B52" s="33" t="s">
        <v>76</v>
      </c>
      <c r="C52" s="34">
        <v>2151</v>
      </c>
      <c r="D52" s="41" t="s">
        <v>80</v>
      </c>
      <c r="E52" s="20">
        <v>1.8181535336161125</v>
      </c>
      <c r="F52" s="20">
        <v>107.22020000000001</v>
      </c>
      <c r="G52" s="20">
        <v>106.9333</v>
      </c>
      <c r="H52" s="20">
        <v>115.47199999999999</v>
      </c>
      <c r="I52" s="20">
        <v>109.9021</v>
      </c>
      <c r="J52" s="20">
        <v>111.68810000000001</v>
      </c>
      <c r="K52" s="20">
        <v>106.8596</v>
      </c>
      <c r="L52" s="20">
        <v>105.7107</v>
      </c>
      <c r="M52" s="20">
        <v>120.8626</v>
      </c>
      <c r="N52" s="20">
        <v>132.20240000000001</v>
      </c>
      <c r="O52" s="20">
        <v>137.10798836701042</v>
      </c>
      <c r="P52" s="20">
        <v>142.6842876706875</v>
      </c>
      <c r="Q52" s="21">
        <v>142.78822921443691</v>
      </c>
      <c r="R52" s="22">
        <v>142.89681729147625</v>
      </c>
      <c r="S52" s="23">
        <f t="shared" si="0"/>
        <v>7.6048339304122414E-2</v>
      </c>
      <c r="U52" s="7"/>
    </row>
    <row r="53" spans="1:21" ht="27" x14ac:dyDescent="1.1000000000000001">
      <c r="A53" s="30">
        <v>11</v>
      </c>
      <c r="B53" s="30" t="s">
        <v>70</v>
      </c>
      <c r="C53" s="31"/>
      <c r="D53" s="40"/>
      <c r="E53" s="24">
        <v>1.0043914577510495</v>
      </c>
      <c r="F53" s="24">
        <v>109.4151</v>
      </c>
      <c r="G53" s="24">
        <v>109.43210000000001</v>
      </c>
      <c r="H53" s="24">
        <v>112.89190000000001</v>
      </c>
      <c r="I53" s="24">
        <v>121.7517</v>
      </c>
      <c r="J53" s="24">
        <v>135.26750000000001</v>
      </c>
      <c r="K53" s="24">
        <v>142.5077</v>
      </c>
      <c r="L53" s="24">
        <v>135.1825</v>
      </c>
      <c r="M53" s="24">
        <v>141.02930000000001</v>
      </c>
      <c r="N53" s="24">
        <v>150.33269999999999</v>
      </c>
      <c r="O53" s="24">
        <v>160.05001250533252</v>
      </c>
      <c r="P53" s="24">
        <v>173.25399247046431</v>
      </c>
      <c r="Q53" s="25">
        <v>176.65727899226476</v>
      </c>
      <c r="R53" s="26">
        <v>182.06871087697652</v>
      </c>
      <c r="S53" s="19">
        <f t="shared" si="0"/>
        <v>3.0632374253589116</v>
      </c>
      <c r="U53" s="7"/>
    </row>
    <row r="54" spans="1:21" ht="27" x14ac:dyDescent="1.1000000000000001">
      <c r="A54" s="33">
        <v>1</v>
      </c>
      <c r="B54" s="33" t="s">
        <v>70</v>
      </c>
      <c r="C54" s="34">
        <v>4119</v>
      </c>
      <c r="D54" s="41" t="s">
        <v>80</v>
      </c>
      <c r="E54" s="20">
        <v>1.0043914577510495</v>
      </c>
      <c r="F54" s="20">
        <v>109.4151</v>
      </c>
      <c r="G54" s="20">
        <v>109.43210000000001</v>
      </c>
      <c r="H54" s="20">
        <v>112.89190000000001</v>
      </c>
      <c r="I54" s="20">
        <v>121.7517</v>
      </c>
      <c r="J54" s="20">
        <v>135.26750000000001</v>
      </c>
      <c r="K54" s="20">
        <v>142.5077</v>
      </c>
      <c r="L54" s="20">
        <v>135.1825</v>
      </c>
      <c r="M54" s="20">
        <v>141.02930000000001</v>
      </c>
      <c r="N54" s="20">
        <v>150.33269999999999</v>
      </c>
      <c r="O54" s="20">
        <v>160.05001250533252</v>
      </c>
      <c r="P54" s="20">
        <v>173.25399247046431</v>
      </c>
      <c r="Q54" s="21">
        <v>176.65727899226476</v>
      </c>
      <c r="R54" s="22">
        <v>182.06871087697652</v>
      </c>
      <c r="S54" s="23">
        <f t="shared" si="0"/>
        <v>3.0632374253589116</v>
      </c>
      <c r="U54" s="7"/>
    </row>
    <row r="55" spans="1:21" ht="27" x14ac:dyDescent="1.1000000000000001">
      <c r="A55" s="30">
        <v>12</v>
      </c>
      <c r="B55" s="30" t="s">
        <v>71</v>
      </c>
      <c r="C55" s="31"/>
      <c r="D55" s="40"/>
      <c r="E55" s="24">
        <v>14.019548720589746</v>
      </c>
      <c r="F55" s="24">
        <v>105.23896097360607</v>
      </c>
      <c r="G55" s="24">
        <v>121.03987374880741</v>
      </c>
      <c r="H55" s="24">
        <v>126.56348639188907</v>
      </c>
      <c r="I55" s="24">
        <v>132.215719852543</v>
      </c>
      <c r="J55" s="24">
        <v>139.59390014559298</v>
      </c>
      <c r="K55" s="24">
        <v>147.43404046839353</v>
      </c>
      <c r="L55" s="24">
        <v>155.4039434416284</v>
      </c>
      <c r="M55" s="24">
        <v>162.98459285244027</v>
      </c>
      <c r="N55" s="24">
        <v>169.45770866555026</v>
      </c>
      <c r="O55" s="24">
        <v>176.60347918386501</v>
      </c>
      <c r="P55" s="24">
        <v>192.36941559226543</v>
      </c>
      <c r="Q55" s="25">
        <v>198.83656888734458</v>
      </c>
      <c r="R55" s="26">
        <v>201.6973230019816</v>
      </c>
      <c r="S55" s="19">
        <f t="shared" si="0"/>
        <v>1.4387464693468153</v>
      </c>
      <c r="U55" s="7"/>
    </row>
    <row r="56" spans="1:21" ht="27" x14ac:dyDescent="1.1000000000000001">
      <c r="A56" s="33">
        <v>1</v>
      </c>
      <c r="B56" s="33" t="s">
        <v>77</v>
      </c>
      <c r="C56" s="34">
        <v>2211</v>
      </c>
      <c r="D56" s="41" t="s">
        <v>26</v>
      </c>
      <c r="E56" s="20">
        <v>3.5404077252830986</v>
      </c>
      <c r="F56" s="20">
        <v>105.2717</v>
      </c>
      <c r="G56" s="20">
        <v>119.60129999999999</v>
      </c>
      <c r="H56" s="20">
        <v>124.8115</v>
      </c>
      <c r="I56" s="20">
        <v>130.38509999999999</v>
      </c>
      <c r="J56" s="20">
        <v>133.8485</v>
      </c>
      <c r="K56" s="20">
        <v>142.40119999999999</v>
      </c>
      <c r="L56" s="20">
        <v>149.37629999999999</v>
      </c>
      <c r="M56" s="20">
        <v>157.8492</v>
      </c>
      <c r="N56" s="20">
        <v>159.2527</v>
      </c>
      <c r="O56" s="20">
        <v>172.87491292444722</v>
      </c>
      <c r="P56" s="20">
        <v>182.10621658822384</v>
      </c>
      <c r="Q56" s="21">
        <v>187.38362481644964</v>
      </c>
      <c r="R56" s="22">
        <v>189.84417713274479</v>
      </c>
      <c r="S56" s="23">
        <f t="shared" si="0"/>
        <v>1.3131095733180351</v>
      </c>
      <c r="U56" s="7"/>
    </row>
    <row r="57" spans="1:21" ht="27" x14ac:dyDescent="1.1000000000000001">
      <c r="A57" s="33">
        <v>2</v>
      </c>
      <c r="B57" s="33" t="s">
        <v>72</v>
      </c>
      <c r="C57" s="34">
        <v>2212</v>
      </c>
      <c r="D57" s="39" t="s">
        <v>26</v>
      </c>
      <c r="E57" s="20">
        <v>10.479140995306647</v>
      </c>
      <c r="F57" s="20">
        <v>105.22790000000001</v>
      </c>
      <c r="G57" s="20">
        <v>121.52589999999999</v>
      </c>
      <c r="H57" s="20">
        <v>127.1554</v>
      </c>
      <c r="I57" s="20">
        <v>132.83420000000001</v>
      </c>
      <c r="J57" s="20">
        <v>141.535</v>
      </c>
      <c r="K57" s="20">
        <v>149.1344</v>
      </c>
      <c r="L57" s="20">
        <v>157.44040000000001</v>
      </c>
      <c r="M57" s="20">
        <v>164.71960000000001</v>
      </c>
      <c r="N57" s="20">
        <v>172.90549999999999</v>
      </c>
      <c r="O57" s="20">
        <v>181.29239028808655</v>
      </c>
      <c r="P57" s="20">
        <v>195.83686669883042</v>
      </c>
      <c r="Q57" s="21">
        <v>202.70597876397397</v>
      </c>
      <c r="R57" s="22">
        <v>205.7019421995999</v>
      </c>
      <c r="S57" s="23">
        <f t="shared" si="0"/>
        <v>1.4779847411971767</v>
      </c>
      <c r="U57" s="7"/>
    </row>
    <row r="58" spans="1:21" ht="27" x14ac:dyDescent="1.1000000000000001">
      <c r="A58" s="30">
        <v>13</v>
      </c>
      <c r="B58" s="30" t="s">
        <v>31</v>
      </c>
      <c r="C58" s="31"/>
      <c r="D58" s="40"/>
      <c r="E58" s="24">
        <v>1.6836907936396157</v>
      </c>
      <c r="F58" s="24">
        <v>111.44869999999999</v>
      </c>
      <c r="G58" s="24">
        <v>116.39190000000001</v>
      </c>
      <c r="H58" s="24">
        <v>124.3609</v>
      </c>
      <c r="I58" s="24">
        <v>140.55109999999999</v>
      </c>
      <c r="J58" s="24">
        <v>144.6337</v>
      </c>
      <c r="K58" s="24">
        <v>146.4632</v>
      </c>
      <c r="L58" s="24">
        <v>148.3802</v>
      </c>
      <c r="M58" s="24">
        <v>152.6019</v>
      </c>
      <c r="N58" s="24">
        <v>169.28630000000004</v>
      </c>
      <c r="O58" s="24">
        <v>171.36432288367766</v>
      </c>
      <c r="P58" s="24">
        <v>180.29452293052609</v>
      </c>
      <c r="Q58" s="25">
        <v>193.90506035793726</v>
      </c>
      <c r="R58" s="26">
        <v>200.00652413107579</v>
      </c>
      <c r="S58" s="19">
        <f t="shared" si="0"/>
        <v>3.1466243128856939</v>
      </c>
      <c r="U58" s="7"/>
    </row>
    <row r="59" spans="1:21" ht="27" x14ac:dyDescent="1.1000000000000001">
      <c r="A59" s="33">
        <v>1</v>
      </c>
      <c r="B59" s="33" t="s">
        <v>78</v>
      </c>
      <c r="C59" s="34">
        <v>2310</v>
      </c>
      <c r="D59" s="39" t="s">
        <v>27</v>
      </c>
      <c r="E59" s="20">
        <v>1.6836907936396157</v>
      </c>
      <c r="F59" s="20">
        <v>111.4487</v>
      </c>
      <c r="G59" s="20">
        <v>116.39190000000001</v>
      </c>
      <c r="H59" s="20">
        <v>124.3609</v>
      </c>
      <c r="I59" s="20">
        <v>140.55109999999999</v>
      </c>
      <c r="J59" s="20">
        <v>144.6337</v>
      </c>
      <c r="K59" s="20">
        <v>146.4632</v>
      </c>
      <c r="L59" s="20">
        <v>148.3802</v>
      </c>
      <c r="M59" s="20">
        <v>152.6019</v>
      </c>
      <c r="N59" s="20">
        <v>169.28630000000001</v>
      </c>
      <c r="O59" s="20">
        <v>171.36432288367766</v>
      </c>
      <c r="P59" s="20">
        <v>180.29452293052609</v>
      </c>
      <c r="Q59" s="21">
        <v>193.90506035793726</v>
      </c>
      <c r="R59" s="22">
        <v>200.00652413107579</v>
      </c>
      <c r="S59" s="23">
        <f t="shared" si="0"/>
        <v>3.1466243128856939</v>
      </c>
      <c r="U59" s="7"/>
    </row>
    <row r="60" spans="1:21" ht="17.399999999999999" customHeight="1" x14ac:dyDescent="0.4">
      <c r="B60" s="13"/>
      <c r="C60" s="3" t="s">
        <v>23</v>
      </c>
      <c r="D60" s="9"/>
      <c r="E60" s="9"/>
      <c r="F60" s="9"/>
      <c r="G60" s="9"/>
      <c r="L60" s="10"/>
      <c r="M60" s="9"/>
      <c r="Q60"/>
      <c r="S60" s="7"/>
      <c r="U60" s="7"/>
    </row>
    <row r="61" spans="1:21" ht="25" customHeight="1" x14ac:dyDescent="0.95">
      <c r="C61" s="35" t="s">
        <v>24</v>
      </c>
      <c r="D61" s="36"/>
      <c r="E61" s="35"/>
      <c r="F61" s="35"/>
      <c r="G61" s="37"/>
      <c r="H61" s="37"/>
      <c r="I61" s="37"/>
      <c r="J61" s="37"/>
      <c r="K61" s="37"/>
      <c r="L61" s="37"/>
      <c r="M61" s="35"/>
      <c r="N61" s="35"/>
      <c r="O61" s="37"/>
      <c r="P61" s="38"/>
      <c r="Q61"/>
      <c r="S61" s="7"/>
      <c r="U61" s="7"/>
    </row>
    <row r="62" spans="1:21" x14ac:dyDescent="0.45">
      <c r="C62" s="1"/>
      <c r="D62" s="2"/>
      <c r="E62" s="3"/>
      <c r="F62" s="3"/>
    </row>
    <row r="63" spans="1:21" x14ac:dyDescent="0.45">
      <c r="C63" s="1"/>
      <c r="D63" s="2"/>
      <c r="E63" s="3"/>
      <c r="F63" s="3"/>
    </row>
    <row r="64" spans="1:21" x14ac:dyDescent="0.45">
      <c r="C64" s="1"/>
      <c r="D64" s="2"/>
      <c r="E64" s="3"/>
      <c r="F64" s="15" t="s">
        <v>25</v>
      </c>
    </row>
  </sheetData>
  <mergeCells count="14">
    <mergeCell ref="A1:R1"/>
    <mergeCell ref="A2:R2"/>
    <mergeCell ref="A3:R3"/>
    <mergeCell ref="A4:R4"/>
    <mergeCell ref="A5:R5"/>
    <mergeCell ref="A6:R6"/>
    <mergeCell ref="A7:R7"/>
    <mergeCell ref="B8:B10"/>
    <mergeCell ref="A8:A10"/>
    <mergeCell ref="C8:C10"/>
    <mergeCell ref="D8:D10"/>
    <mergeCell ref="E8:E10"/>
    <mergeCell ref="F8:R8"/>
    <mergeCell ref="F9:R9"/>
  </mergeCells>
  <pageMargins left="0.2" right="0.2" top="0.25" bottom="0.25" header="0" footer="0"/>
  <pageSetup paperSize="9" scale="75" fitToHeight="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Productwise index</vt:lpstr>
      <vt:lpstr>'Productwise index'!Print_Titles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rishi</dc:creator>
  <cp:lastModifiedBy>Gyanendra Bajracharya</cp:lastModifiedBy>
  <cp:lastPrinted>2026-07-02T07:38:50Z</cp:lastPrinted>
  <dcterms:created xsi:type="dcterms:W3CDTF">2012-09-08T23:47:32Z</dcterms:created>
  <dcterms:modified xsi:type="dcterms:W3CDTF">2026-07-02T07:40:17Z</dcterms:modified>
</cp:coreProperties>
</file>