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s\Desktop\1. Annual Program- Price Indices\वार्षिक कार्यक्रम २०८३-८४\1.Indices-Q4-083-84\APPI-Q4-083-84\"/>
    </mc:Choice>
  </mc:AlternateContent>
  <xr:revisionPtr revIDLastSave="0" documentId="13_ncr:1_{B225B5AC-68AC-4BDF-8045-B57C4704FE5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ductwise index" sheetId="20" r:id="rId1"/>
    <sheet name="Groupwise index" sheetId="22" r:id="rId2"/>
  </sheets>
  <definedNames>
    <definedName name="_xlnm._FilterDatabase" localSheetId="1" hidden="1">'Groupwise index'!$B$1:$B$30</definedName>
    <definedName name="_xlnm._FilterDatabase" localSheetId="0" hidden="1">'Productwise index'!#REF!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5" i="22" l="1"/>
  <c r="R24" i="22"/>
  <c r="R23" i="22"/>
  <c r="R22" i="22"/>
  <c r="R21" i="22"/>
  <c r="R20" i="22"/>
  <c r="R19" i="22"/>
  <c r="R18" i="22"/>
  <c r="R17" i="22"/>
  <c r="R16" i="22"/>
  <c r="R15" i="22"/>
  <c r="R14" i="22"/>
  <c r="R13" i="22"/>
  <c r="R11" i="22"/>
  <c r="R12" i="22"/>
</calcChain>
</file>

<file path=xl/sharedStrings.xml><?xml version="1.0" encoding="utf-8"?>
<sst xmlns="http://schemas.openxmlformats.org/spreadsheetml/2006/main" count="138" uniqueCount="99">
  <si>
    <t>Weight</t>
  </si>
  <si>
    <t>NSAC</t>
  </si>
  <si>
    <t>SN</t>
  </si>
  <si>
    <t>Product Name</t>
  </si>
  <si>
    <t>Unit</t>
  </si>
  <si>
    <t>2070/71 BS (2013/14AD)</t>
  </si>
  <si>
    <t>2072/73 BS (2015/16AD)</t>
  </si>
  <si>
    <t>2073/74 BS (2016/17AD)</t>
  </si>
  <si>
    <t>2074/75 bS (2017/18AD)</t>
  </si>
  <si>
    <t>2075/76BS (2018/19AD)</t>
  </si>
  <si>
    <t>2076/77 BS (2019/20AD)</t>
  </si>
  <si>
    <t>2077/78 BS (2020/21AD)</t>
  </si>
  <si>
    <t>2078/79 BS (2021/22AD)</t>
  </si>
  <si>
    <t>2079/80 BS (2022/23AD)</t>
  </si>
  <si>
    <t>2080/81 BS (2023/24AD)</t>
  </si>
  <si>
    <t>कृषि उत्पादकको मूल्य सूचकाङ्क (Agriculture Producers' Price Index)</t>
  </si>
  <si>
    <t xml:space="preserve"> तेस्रो त्रैमासिक (Third Quarter of Fiscal Year) </t>
  </si>
  <si>
    <t>नेपाल सरकार</t>
  </si>
  <si>
    <t>प्रधानमन्त्री तथा मन्त्रिपरिषद्को कार्यालय</t>
  </si>
  <si>
    <t>राष्ट्रिय तथ्याङ्क कार्यालय</t>
  </si>
  <si>
    <t>मूल्य तथ्याङ्क शाखा</t>
  </si>
  <si>
    <t>त्रैमासिक कृषि उत्पादक मूल्य सूचकाङ्क (Quarterly Agriculture Producer Price Index)</t>
  </si>
  <si>
    <t>(2069/70 B.S.= 100; 2012/13 A.D.= 100)</t>
  </si>
  <si>
    <t xml:space="preserve">**  Preliminary index  </t>
  </si>
  <si>
    <t>Q1= श्रावण, भाद्र, असोज (Jul/Aug -Sep/Oct); Q2= कार्तिक, मंसीर, पौष (Oct/Nov - Dec/Jan); Q3= माघ, फागुन, चैत्र (Jan/Feb - Mar/Apr); Q4= वैशाख, जेष्ठ, असार (Apr/May - Jun/Jul)</t>
  </si>
  <si>
    <t>Growth</t>
  </si>
  <si>
    <t>गहुँ (Wheat)</t>
  </si>
  <si>
    <t>अन्य बाली (Other Crops)</t>
  </si>
  <si>
    <t>माछा (Fish)</t>
  </si>
  <si>
    <t>दुध (Milk)</t>
  </si>
  <si>
    <t>2081/82 BS (2024/25AD)</t>
  </si>
  <si>
    <t>2082/83 BS (2025/26AD)**</t>
  </si>
  <si>
    <t>2071/72 BS (2014/15AD)</t>
  </si>
  <si>
    <t>कृषि उत्पादक मूल्य सूचकाङ्क (Agriculture Producers' Price Index)</t>
  </si>
  <si>
    <t>Growth (%)</t>
  </si>
  <si>
    <t>आ.व. २०८२/८३ को चौथो त्रैमासिकसम्म (Upto Fourth  Quarter of FY 2025/26)</t>
  </si>
  <si>
    <t xml:space="preserve"> चौथो त्रैमासिक (Fourth Quarter of Fiscal Year) </t>
  </si>
  <si>
    <t>2074/75 BS (2017/18AD)</t>
  </si>
  <si>
    <t>आलु (Potato)</t>
  </si>
  <si>
    <t>चना (Chickpea)</t>
  </si>
  <si>
    <t>मुसुरो (Lentil)</t>
  </si>
  <si>
    <t>केराउ (Pea)</t>
  </si>
  <si>
    <t>केरा (Banana)</t>
  </si>
  <si>
    <t>कागती (Lemon / Lime)</t>
  </si>
  <si>
    <t>बन्दागोभी/पातगोभी (Cabbage)</t>
  </si>
  <si>
    <t>रायो (Broad Leaf Mustard)</t>
  </si>
  <si>
    <t>भिँडेखुर्सानी (Capsicum / Bell Pepper)</t>
  </si>
  <si>
    <t>काँक्रो (Cucumber)</t>
  </si>
  <si>
    <t>गोलभँडा/टमाटर (Tomato)</t>
  </si>
  <si>
    <t>परबर (Pointed Gourd)</t>
  </si>
  <si>
    <t>बोडी (Cowpea)</t>
  </si>
  <si>
    <t>मूला (Radish)</t>
  </si>
  <si>
    <t>लसुन (Garlic)</t>
  </si>
  <si>
    <t>प्याज (Onion)</t>
  </si>
  <si>
    <t>चिया (हरियो पत्ती) (Tea - Green Leaves)</t>
  </si>
  <si>
    <t>राँगा (Male Buffalo)</t>
  </si>
  <si>
    <t>खसी/बोका (Castrated Goat / Buck)</t>
  </si>
  <si>
    <t>सुँगुर/बाङ्गुर (Pig / Swine)</t>
  </si>
  <si>
    <t>भैँसी (Buffalo)</t>
  </si>
  <si>
    <t>अण्डा (Egg)</t>
  </si>
  <si>
    <t>फलफूल बाली (Fruit Crops)</t>
  </si>
  <si>
    <t>अन्नवाली (Cereal Crops)</t>
  </si>
  <si>
    <t>कोसे /दाल बाली (Pulse Crops)</t>
  </si>
  <si>
    <t>तरकारी बाली (Vegetable Crops)</t>
  </si>
  <si>
    <t>मसला बाली (Spice Crops)</t>
  </si>
  <si>
    <t>कुखुरा उन्नत (लेयर्स) (Layer Chicken)</t>
  </si>
  <si>
    <t>पक्षी (Poultry)</t>
  </si>
  <si>
    <t>पशु (Livestock)</t>
  </si>
  <si>
    <t>गाई/चौँरीगाई (Cow /Chauri Yak)</t>
  </si>
  <si>
    <t>कन्दमूल बाली (Tuber Crops)</t>
  </si>
  <si>
    <t>Overall Index (APPI)</t>
  </si>
  <si>
    <t>त्रैमासिक कृषि उत्पादक मूल्य सूचकाङ्क (Quarterly Agriculture Producer Price Index-APPI)</t>
  </si>
  <si>
    <t>खुर्सानी (Chilli)</t>
  </si>
  <si>
    <t>धान (Paddy / Rice)</t>
  </si>
  <si>
    <t>जौ/उवा (Barley / Hull-less Barley)</t>
  </si>
  <si>
    <t>आँप (Mango)</t>
  </si>
  <si>
    <t>लिची (Litchi / Lychee)</t>
  </si>
  <si>
    <t>खरबुजा/तरबुजा (Melon / Watermelon)</t>
  </si>
  <si>
    <t>भन्टा/भिँडा (Eggplant / Brinjal)</t>
  </si>
  <si>
    <t>करेला (Bitter Gourd)</t>
  </si>
  <si>
    <t>फर्सी (Pumpkin)</t>
  </si>
  <si>
    <t>लौका (Bottle Gourd)</t>
  </si>
  <si>
    <t>भिँडी/रामतोरियाँ (Okra / Lady's Finger)</t>
  </si>
  <si>
    <t>इस्कुस (Chayote / Squash)</t>
  </si>
  <si>
    <t>कुखुरा उन्नत (ब्रोइलर) (Broiler Chicken)</t>
  </si>
  <si>
    <t>समग्र सूचकाङ्क (APPI)</t>
  </si>
  <si>
    <t>अन्न बाली (Cereal Crops)</t>
  </si>
  <si>
    <t>Kg</t>
  </si>
  <si>
    <t>गहुँ¸ (Wheat)</t>
  </si>
  <si>
    <t>धान (Paddy)</t>
  </si>
  <si>
    <t>कन्दमुल बाली (Root Crop)</t>
  </si>
  <si>
    <t>कोसे/दाल बाली (Pulses)</t>
  </si>
  <si>
    <t>फलफुल बाली (Fruit Crops)</t>
  </si>
  <si>
    <t>मसला बाली (Spices)</t>
  </si>
  <si>
    <t>अन्य बाली  (Other Crops)</t>
  </si>
  <si>
    <t>पशु (Livestock-Quadrupeds)</t>
  </si>
  <si>
    <t>पक्षी (Livestock- Bipeds)</t>
  </si>
  <si>
    <t>Ltr.</t>
  </si>
  <si>
    <t>Pieces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</si>
</sst>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Times New Roman"/>
      <family val="1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1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11"/>
      <color theme="1"/>
      <name val="Arial Narrow"/>
      <family val="2"/>
    </font>
    <font>
      <b/>
      <sz val="14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sz val="11"/>
      <color indexed="8"/>
      <name val="Arial Narrow"/>
      <family val="2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Calibri"/>
      <family val="2"/>
      <scheme val="minor"/>
    </font>
    <font>
      <sz val="14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sz val="12"/>
      <color theme="1"/>
      <name val="Arial Narrow"/>
      <family val="2"/>
    </font>
    <font>
      <sz val="10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i/>
      <sz val="10"/>
      <color theme="1"/>
      <name val="Noto Sans Devanagari"/>
    </font>
    <font>
      <b/>
      <sz val="12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0" fontId="6" fillId="2" borderId="0" xfId="0" applyFont="1" applyFill="1"/>
    <xf numFmtId="0" fontId="7" fillId="0" borderId="0" xfId="0" applyFont="1"/>
    <xf numFmtId="0" fontId="8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/>
    <xf numFmtId="2" fontId="1" fillId="0" borderId="0" xfId="0" applyNumberFormat="1" applyFont="1"/>
    <xf numFmtId="2" fontId="7" fillId="0" borderId="0" xfId="0" applyNumberFormat="1" applyFont="1"/>
    <xf numFmtId="0" fontId="14" fillId="0" borderId="0" xfId="0" applyFont="1"/>
    <xf numFmtId="0" fontId="16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22" fillId="3" borderId="1" xfId="0" applyFont="1" applyFill="1" applyBorder="1" applyAlignment="1">
      <alignment horizontal="center" vertical="center" wrapText="1"/>
    </xf>
    <xf numFmtId="0" fontId="25" fillId="0" borderId="0" xfId="0" applyFont="1"/>
    <xf numFmtId="0" fontId="9" fillId="0" borderId="0" xfId="0" applyFont="1"/>
    <xf numFmtId="2" fontId="27" fillId="0" borderId="1" xfId="0" applyNumberFormat="1" applyFont="1" applyBorder="1" applyAlignment="1">
      <alignment horizontal="right" vertical="center"/>
    </xf>
    <xf numFmtId="2" fontId="28" fillId="0" borderId="2" xfId="0" applyNumberFormat="1" applyFont="1" applyBorder="1" applyAlignment="1">
      <alignment horizontal="right" vertical="center"/>
    </xf>
    <xf numFmtId="2" fontId="28" fillId="0" borderId="1" xfId="0" applyNumberFormat="1" applyFont="1" applyBorder="1" applyAlignment="1">
      <alignment horizontal="right" vertical="center"/>
    </xf>
    <xf numFmtId="2" fontId="29" fillId="0" borderId="1" xfId="0" applyNumberFormat="1" applyFont="1" applyBorder="1" applyAlignment="1">
      <alignment horizontal="center" vertical="center"/>
    </xf>
    <xf numFmtId="2" fontId="30" fillId="0" borderId="1" xfId="0" applyNumberFormat="1" applyFont="1" applyBorder="1" applyAlignment="1">
      <alignment vertical="center"/>
    </xf>
    <xf numFmtId="2" fontId="26" fillId="0" borderId="2" xfId="0" applyNumberFormat="1" applyFont="1" applyBorder="1" applyAlignment="1">
      <alignment vertical="center"/>
    </xf>
    <xf numFmtId="2" fontId="26" fillId="0" borderId="1" xfId="0" applyNumberFormat="1" applyFont="1" applyBorder="1" applyAlignment="1">
      <alignment vertical="center"/>
    </xf>
    <xf numFmtId="2" fontId="24" fillId="0" borderId="1" xfId="0" applyNumberFormat="1" applyFont="1" applyBorder="1" applyAlignment="1">
      <alignment horizontal="center" vertical="center"/>
    </xf>
    <xf numFmtId="2" fontId="31" fillId="0" borderId="1" xfId="0" applyNumberFormat="1" applyFont="1" applyBorder="1" applyAlignment="1">
      <alignment horizontal="right" vertical="center"/>
    </xf>
    <xf numFmtId="2" fontId="23" fillId="0" borderId="2" xfId="0" applyNumberFormat="1" applyFont="1" applyBorder="1" applyAlignment="1">
      <alignment horizontal="right" vertical="center"/>
    </xf>
    <xf numFmtId="2" fontId="23" fillId="0" borderId="1" xfId="0" applyNumberFormat="1" applyFont="1" applyBorder="1" applyAlignment="1">
      <alignment horizontal="center" vertical="center"/>
    </xf>
    <xf numFmtId="2" fontId="27" fillId="4" borderId="1" xfId="0" applyNumberFormat="1" applyFont="1" applyFill="1" applyBorder="1" applyAlignment="1">
      <alignment vertical="center"/>
    </xf>
    <xf numFmtId="2" fontId="28" fillId="4" borderId="2" xfId="0" applyNumberFormat="1" applyFont="1" applyFill="1" applyBorder="1" applyAlignment="1">
      <alignment vertical="center"/>
    </xf>
    <xf numFmtId="2" fontId="28" fillId="4" borderId="1" xfId="0" applyNumberFormat="1" applyFont="1" applyFill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9" fillId="0" borderId="1" xfId="0" applyFont="1" applyBorder="1" applyAlignment="1">
      <alignment vertical="center"/>
    </xf>
    <xf numFmtId="0" fontId="27" fillId="4" borderId="1" xfId="0" applyFont="1" applyFill="1" applyBorder="1"/>
    <xf numFmtId="0" fontId="29" fillId="4" borderId="1" xfId="0" applyFont="1" applyFill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19" fillId="4" borderId="1" xfId="0" applyFont="1" applyFill="1" applyBorder="1"/>
    <xf numFmtId="0" fontId="20" fillId="4" borderId="1" xfId="0" applyFont="1" applyFill="1" applyBorder="1"/>
    <xf numFmtId="2" fontId="31" fillId="4" borderId="1" xfId="0" applyNumberFormat="1" applyFont="1" applyFill="1" applyBorder="1" applyAlignment="1">
      <alignment vertical="center"/>
    </xf>
    <xf numFmtId="2" fontId="23" fillId="4" borderId="2" xfId="0" applyNumberFormat="1" applyFont="1" applyFill="1" applyBorder="1" applyAlignment="1">
      <alignment vertical="center"/>
    </xf>
    <xf numFmtId="0" fontId="21" fillId="0" borderId="1" xfId="0" applyFont="1" applyBorder="1"/>
    <xf numFmtId="2" fontId="20" fillId="0" borderId="1" xfId="0" applyNumberFormat="1" applyFont="1" applyBorder="1" applyAlignment="1">
      <alignment vertical="center"/>
    </xf>
    <xf numFmtId="2" fontId="32" fillId="0" borderId="1" xfId="0" applyNumberFormat="1" applyFont="1" applyBorder="1" applyAlignment="1">
      <alignment vertical="center"/>
    </xf>
    <xf numFmtId="2" fontId="33" fillId="0" borderId="2" xfId="0" applyNumberFormat="1" applyFont="1" applyBorder="1" applyAlignment="1">
      <alignment vertical="center"/>
    </xf>
    <xf numFmtId="0" fontId="24" fillId="0" borderId="1" xfId="0" applyFont="1" applyBorder="1"/>
    <xf numFmtId="0" fontId="27" fillId="4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9" fillId="0" borderId="1" xfId="0" applyFont="1" applyBorder="1" applyAlignment="1">
      <alignment horizontal="center"/>
    </xf>
    <xf numFmtId="0" fontId="40" fillId="0" borderId="1" xfId="0" applyFont="1" applyBorder="1" applyAlignment="1">
      <alignment vertical="center"/>
    </xf>
    <xf numFmtId="0" fontId="37" fillId="0" borderId="0" xfId="0" applyFont="1" applyAlignment="1">
      <alignment horizontal="left" wrapText="1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34" fillId="0" borderId="0" xfId="1" applyFont="1" applyAlignment="1">
      <alignment horizontal="center" vertical="center"/>
    </xf>
    <xf numFmtId="0" fontId="36" fillId="0" borderId="0" xfId="1" applyFont="1" applyAlignment="1">
      <alignment horizontal="center" vertical="center"/>
    </xf>
    <xf numFmtId="0" fontId="22" fillId="3" borderId="9" xfId="0" applyFont="1" applyFill="1" applyBorder="1" applyAlignment="1">
      <alignment horizontal="center" vertical="center" wrapText="1"/>
    </xf>
    <xf numFmtId="0" fontId="22" fillId="3" borderId="10" xfId="0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center" vertical="center" wrapText="1"/>
    </xf>
    <xf numFmtId="0" fontId="35" fillId="0" borderId="0" xfId="1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0" fontId="5" fillId="3" borderId="7" xfId="1" applyFont="1" applyFill="1" applyBorder="1" applyAlignment="1">
      <alignment horizontal="center" vertical="center"/>
    </xf>
    <xf numFmtId="0" fontId="10" fillId="3" borderId="3" xfId="1" applyFont="1" applyFill="1" applyBorder="1" applyAlignment="1">
      <alignment horizontal="center" vertical="center"/>
    </xf>
    <xf numFmtId="0" fontId="10" fillId="3" borderId="4" xfId="1" applyFont="1" applyFill="1" applyBorder="1" applyAlignment="1">
      <alignment horizontal="center" vertical="center"/>
    </xf>
    <xf numFmtId="0" fontId="10" fillId="3" borderId="8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Alignment="1">
      <alignment horizontal="center" vertical="center"/>
    </xf>
    <xf numFmtId="0" fontId="18" fillId="3" borderId="9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/>
    </xf>
    <xf numFmtId="0" fontId="18" fillId="3" borderId="1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1" fillId="4" borderId="1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99FF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3"/>
  <sheetViews>
    <sheetView tabSelected="1" zoomScale="70" zoomScaleNormal="70" workbookViewId="0">
      <selection activeCell="R5" sqref="R5"/>
    </sheetView>
  </sheetViews>
  <sheetFormatPr defaultRowHeight="18.5" x14ac:dyDescent="0.45"/>
  <cols>
    <col min="1" max="1" width="7.36328125" style="48" customWidth="1"/>
    <col min="2" max="2" width="36.7265625" style="17" customWidth="1"/>
    <col min="3" max="3" width="6.453125" bestFit="1" customWidth="1"/>
    <col min="4" max="4" width="8.90625" customWidth="1"/>
    <col min="5" max="5" width="10.453125" customWidth="1"/>
    <col min="6" max="6" width="10.6328125" customWidth="1"/>
    <col min="7" max="7" width="10.1796875" customWidth="1"/>
    <col min="8" max="8" width="10.54296875" customWidth="1"/>
    <col min="9" max="9" width="10.90625" customWidth="1"/>
    <col min="10" max="12" width="10.36328125" customWidth="1"/>
    <col min="13" max="13" width="10.54296875" customWidth="1"/>
    <col min="14" max="14" width="10.36328125" customWidth="1"/>
    <col min="15" max="15" width="10.54296875" customWidth="1"/>
    <col min="16" max="16" width="12.08984375" style="3" customWidth="1"/>
    <col min="17" max="17" width="10.81640625" bestFit="1" customWidth="1"/>
  </cols>
  <sheetData>
    <row r="1" spans="1:20" ht="18.75" customHeight="1" x14ac:dyDescent="0.35">
      <c r="A1" s="52" t="s">
        <v>17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20" ht="18" customHeight="1" x14ac:dyDescent="0.35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20" ht="18.75" customHeight="1" x14ac:dyDescent="0.35">
      <c r="A3" s="54" t="s">
        <v>19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20" ht="18" customHeight="1" x14ac:dyDescent="0.35">
      <c r="A4" s="55" t="s">
        <v>20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5" spans="1:20" ht="30" customHeight="1" x14ac:dyDescent="0.35">
      <c r="A5" s="56" t="s">
        <v>71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</row>
    <row r="6" spans="1:20" ht="18" customHeight="1" x14ac:dyDescent="0.35">
      <c r="A6" s="60" t="s">
        <v>35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</row>
    <row r="7" spans="1:20" ht="18" customHeight="1" x14ac:dyDescent="0.35">
      <c r="A7" s="55" t="s">
        <v>22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</row>
    <row r="8" spans="1:20" s="4" customFormat="1" ht="21" customHeight="1" x14ac:dyDescent="0.35">
      <c r="A8" s="62" t="s">
        <v>2</v>
      </c>
      <c r="B8" s="61" t="s">
        <v>3</v>
      </c>
      <c r="C8" s="63" t="s">
        <v>1</v>
      </c>
      <c r="D8" s="63" t="s">
        <v>0</v>
      </c>
      <c r="E8" s="64" t="s">
        <v>33</v>
      </c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6"/>
      <c r="R8" s="57" t="s">
        <v>34</v>
      </c>
    </row>
    <row r="9" spans="1:20" s="4" customFormat="1" ht="20.149999999999999" customHeight="1" x14ac:dyDescent="0.35">
      <c r="A9" s="62"/>
      <c r="B9" s="61"/>
      <c r="C9" s="63"/>
      <c r="D9" s="63"/>
      <c r="E9" s="67" t="s">
        <v>36</v>
      </c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9"/>
      <c r="R9" s="58"/>
    </row>
    <row r="10" spans="1:20" s="7" customFormat="1" ht="29.4" customHeight="1" x14ac:dyDescent="0.35">
      <c r="A10" s="62"/>
      <c r="B10" s="61"/>
      <c r="C10" s="63"/>
      <c r="D10" s="63"/>
      <c r="E10" s="15" t="s">
        <v>5</v>
      </c>
      <c r="F10" s="15" t="s">
        <v>32</v>
      </c>
      <c r="G10" s="15" t="s">
        <v>6</v>
      </c>
      <c r="H10" s="15" t="s">
        <v>7</v>
      </c>
      <c r="I10" s="15" t="s">
        <v>37</v>
      </c>
      <c r="J10" s="15" t="s">
        <v>9</v>
      </c>
      <c r="K10" s="15" t="s">
        <v>10</v>
      </c>
      <c r="L10" s="15" t="s">
        <v>11</v>
      </c>
      <c r="M10" s="15" t="s">
        <v>12</v>
      </c>
      <c r="N10" s="15" t="s">
        <v>13</v>
      </c>
      <c r="O10" s="15" t="s">
        <v>14</v>
      </c>
      <c r="P10" s="15" t="s">
        <v>30</v>
      </c>
      <c r="Q10" s="15" t="s">
        <v>31</v>
      </c>
      <c r="R10" s="59"/>
    </row>
    <row r="11" spans="1:20" s="5" customFormat="1" ht="24" customHeight="1" x14ac:dyDescent="0.35">
      <c r="A11" s="32"/>
      <c r="B11" s="33" t="s">
        <v>70</v>
      </c>
      <c r="C11" s="34"/>
      <c r="D11" s="18">
        <v>100.00000000000001</v>
      </c>
      <c r="E11" s="18">
        <v>110.47170764802519</v>
      </c>
      <c r="F11" s="18">
        <v>110.39598268828395</v>
      </c>
      <c r="G11" s="18">
        <v>118.03755101208212</v>
      </c>
      <c r="H11" s="18">
        <v>117.17678931890538</v>
      </c>
      <c r="I11" s="18">
        <v>122.54632364132028</v>
      </c>
      <c r="J11" s="18">
        <v>128.26112182144271</v>
      </c>
      <c r="K11" s="18">
        <v>137.53454662906154</v>
      </c>
      <c r="L11" s="18">
        <v>151.63138706956479</v>
      </c>
      <c r="M11" s="18">
        <v>160.30573995183275</v>
      </c>
      <c r="N11" s="18">
        <v>169.33339897859395</v>
      </c>
      <c r="O11" s="18">
        <v>178.238</v>
      </c>
      <c r="P11" s="19">
        <v>183.68820764108</v>
      </c>
      <c r="Q11" s="20">
        <v>187.429825359993</v>
      </c>
      <c r="R11" s="21">
        <v>2.0369395330069247</v>
      </c>
      <c r="S11" s="6"/>
      <c r="T11" s="6"/>
    </row>
    <row r="12" spans="1:20" ht="15.5" x14ac:dyDescent="0.35">
      <c r="A12" s="47">
        <v>1</v>
      </c>
      <c r="B12" s="35" t="s">
        <v>61</v>
      </c>
      <c r="C12" s="36"/>
      <c r="D12" s="29">
        <v>34.903671529382315</v>
      </c>
      <c r="E12" s="29">
        <v>109.92758645577709</v>
      </c>
      <c r="F12" s="29">
        <v>110.27523101196779</v>
      </c>
      <c r="G12" s="29">
        <v>113.9317394291695</v>
      </c>
      <c r="H12" s="29">
        <v>115.07483730413163</v>
      </c>
      <c r="I12" s="29">
        <v>118.57138488330703</v>
      </c>
      <c r="J12" s="29">
        <v>129.42491092030065</v>
      </c>
      <c r="K12" s="29">
        <v>140.23904004141937</v>
      </c>
      <c r="L12" s="29">
        <v>152.66186924421979</v>
      </c>
      <c r="M12" s="29">
        <v>163.79881970913607</v>
      </c>
      <c r="N12" s="29">
        <v>176.28369277840039</v>
      </c>
      <c r="O12" s="29">
        <v>185.67</v>
      </c>
      <c r="P12" s="30">
        <v>194.99345392219436</v>
      </c>
      <c r="Q12" s="31">
        <v>199.78709460316674</v>
      </c>
      <c r="R12" s="21">
        <v>2.4583597985218089</v>
      </c>
      <c r="T12" s="6"/>
    </row>
    <row r="13" spans="1:20" ht="15.5" x14ac:dyDescent="0.35">
      <c r="A13" s="49">
        <v>1.01</v>
      </c>
      <c r="B13" s="50" t="s">
        <v>26</v>
      </c>
      <c r="C13" s="37">
        <v>1112</v>
      </c>
      <c r="D13" s="22">
        <v>22.545915270050997</v>
      </c>
      <c r="E13" s="22">
        <v>111.6181</v>
      </c>
      <c r="F13" s="22">
        <v>112.5063</v>
      </c>
      <c r="G13" s="22">
        <v>115.46339999999999</v>
      </c>
      <c r="H13" s="22">
        <v>120.0996</v>
      </c>
      <c r="I13" s="22">
        <v>119.7007</v>
      </c>
      <c r="J13" s="22">
        <v>134.67830000000001</v>
      </c>
      <c r="K13" s="22">
        <v>141.32419999999999</v>
      </c>
      <c r="L13" s="22">
        <v>151.77369999999999</v>
      </c>
      <c r="M13" s="22">
        <v>166.3819</v>
      </c>
      <c r="N13" s="22">
        <v>181.51957897726689</v>
      </c>
      <c r="O13" s="22">
        <v>193.64</v>
      </c>
      <c r="P13" s="23">
        <v>204.13648632470688</v>
      </c>
      <c r="Q13" s="24">
        <v>209.90133825427347</v>
      </c>
      <c r="R13" s="25">
        <v>2.8240183973759629</v>
      </c>
      <c r="T13" s="6"/>
    </row>
    <row r="14" spans="1:20" ht="15.5" x14ac:dyDescent="0.35">
      <c r="A14" s="49">
        <v>1.02</v>
      </c>
      <c r="B14" s="46" t="s">
        <v>73</v>
      </c>
      <c r="C14" s="37">
        <v>1132</v>
      </c>
      <c r="D14" s="22">
        <v>12.033679638058608</v>
      </c>
      <c r="E14" s="22">
        <v>106.9372</v>
      </c>
      <c r="F14" s="22">
        <v>106.1125</v>
      </c>
      <c r="G14" s="22">
        <v>110.80419999999999</v>
      </c>
      <c r="H14" s="22">
        <v>105.3419</v>
      </c>
      <c r="I14" s="22">
        <v>116.02160000000001</v>
      </c>
      <c r="J14" s="22">
        <v>119.1037</v>
      </c>
      <c r="K14" s="22">
        <v>137.64959999999999</v>
      </c>
      <c r="L14" s="22">
        <v>153.94399999999999</v>
      </c>
      <c r="M14" s="22">
        <v>158.24770000000001</v>
      </c>
      <c r="N14" s="22">
        <v>165.61174948012925</v>
      </c>
      <c r="O14" s="22">
        <v>169.68</v>
      </c>
      <c r="P14" s="23">
        <v>176.64379125654449</v>
      </c>
      <c r="Q14" s="24">
        <v>179.343601553296</v>
      </c>
      <c r="R14" s="25">
        <v>1.5283924091226631</v>
      </c>
      <c r="T14" s="6"/>
    </row>
    <row r="15" spans="1:20" ht="15.5" x14ac:dyDescent="0.35">
      <c r="A15" s="49">
        <v>1.03</v>
      </c>
      <c r="B15" s="46" t="s">
        <v>74</v>
      </c>
      <c r="C15" s="37">
        <v>1152</v>
      </c>
      <c r="D15" s="22">
        <v>0.32407662127271047</v>
      </c>
      <c r="E15" s="22">
        <v>103.3587</v>
      </c>
      <c r="F15" s="22">
        <v>109.6318</v>
      </c>
      <c r="G15" s="22">
        <v>123.50700000000001</v>
      </c>
      <c r="H15" s="22">
        <v>126.90900000000001</v>
      </c>
      <c r="I15" s="22">
        <v>134.68440000000001</v>
      </c>
      <c r="J15" s="22">
        <v>147.19749999999999</v>
      </c>
      <c r="K15" s="22">
        <v>160.8964</v>
      </c>
      <c r="L15" s="22">
        <v>166.8432</v>
      </c>
      <c r="M15" s="22">
        <v>190.22</v>
      </c>
      <c r="N15" s="22">
        <v>208.2974188006713</v>
      </c>
      <c r="O15" s="22">
        <v>225.32</v>
      </c>
      <c r="P15" s="23">
        <v>240.27881905856759</v>
      </c>
      <c r="Q15" s="24">
        <v>255.25411840736751</v>
      </c>
      <c r="R15" s="25">
        <v>6.2324675173094288</v>
      </c>
      <c r="T15" s="6"/>
    </row>
    <row r="16" spans="1:20" ht="15.5" x14ac:dyDescent="0.35">
      <c r="A16" s="47">
        <v>2</v>
      </c>
      <c r="B16" s="35" t="s">
        <v>69</v>
      </c>
      <c r="C16" s="36"/>
      <c r="D16" s="29">
        <v>19.339710295176836</v>
      </c>
      <c r="E16" s="29">
        <v>116.548</v>
      </c>
      <c r="F16" s="29">
        <v>101.03189999999999</v>
      </c>
      <c r="G16" s="29">
        <v>115.0496</v>
      </c>
      <c r="H16" s="29">
        <v>105.57259999999999</v>
      </c>
      <c r="I16" s="29">
        <v>115.62260000000001</v>
      </c>
      <c r="J16" s="29">
        <v>110.5793</v>
      </c>
      <c r="K16" s="29">
        <v>126.9678</v>
      </c>
      <c r="L16" s="29">
        <v>142.5872</v>
      </c>
      <c r="M16" s="29">
        <v>149.91589999999999</v>
      </c>
      <c r="N16" s="29">
        <v>149.99161921681022</v>
      </c>
      <c r="O16" s="29">
        <v>159.94</v>
      </c>
      <c r="P16" s="30">
        <v>160.44558462325443</v>
      </c>
      <c r="Q16" s="31">
        <v>161.43675088623141</v>
      </c>
      <c r="R16" s="21">
        <v>0.61775851626229106</v>
      </c>
      <c r="T16" s="6"/>
    </row>
    <row r="17" spans="1:20" ht="15.5" x14ac:dyDescent="0.35">
      <c r="A17" s="49">
        <v>2.0099999999999998</v>
      </c>
      <c r="B17" s="46" t="s">
        <v>38</v>
      </c>
      <c r="C17" s="37">
        <v>1510</v>
      </c>
      <c r="D17" s="22">
        <v>19.339710295176836</v>
      </c>
      <c r="E17" s="22">
        <v>116.548</v>
      </c>
      <c r="F17" s="22">
        <v>101.03189999999999</v>
      </c>
      <c r="G17" s="22">
        <v>115.0496</v>
      </c>
      <c r="H17" s="22">
        <v>105.57259999999999</v>
      </c>
      <c r="I17" s="22">
        <v>115.62260000000001</v>
      </c>
      <c r="J17" s="22">
        <v>110.5793</v>
      </c>
      <c r="K17" s="22">
        <v>126.9678</v>
      </c>
      <c r="L17" s="22">
        <v>142.5872</v>
      </c>
      <c r="M17" s="22">
        <v>149.91589999999999</v>
      </c>
      <c r="N17" s="22">
        <v>149.99161921681022</v>
      </c>
      <c r="O17" s="22">
        <v>159.94</v>
      </c>
      <c r="P17" s="23">
        <v>160.44558462325443</v>
      </c>
      <c r="Q17" s="24">
        <v>161.43675088623141</v>
      </c>
      <c r="R17" s="25">
        <v>0.61775851626229106</v>
      </c>
      <c r="T17" s="6"/>
    </row>
    <row r="18" spans="1:20" ht="15.5" x14ac:dyDescent="0.35">
      <c r="A18" s="47">
        <v>3</v>
      </c>
      <c r="B18" s="35" t="s">
        <v>62</v>
      </c>
      <c r="C18" s="36"/>
      <c r="D18" s="29">
        <v>3.1059312423588668</v>
      </c>
      <c r="E18" s="29">
        <v>104.01405171700465</v>
      </c>
      <c r="F18" s="29">
        <v>124.18593667339405</v>
      </c>
      <c r="G18" s="29">
        <v>145.72661001419672</v>
      </c>
      <c r="H18" s="29">
        <v>132.13459280025191</v>
      </c>
      <c r="I18" s="29">
        <v>126.67796113510582</v>
      </c>
      <c r="J18" s="29">
        <v>127.04617299279712</v>
      </c>
      <c r="K18" s="29">
        <v>124.66290852371181</v>
      </c>
      <c r="L18" s="29">
        <v>144.63220727904542</v>
      </c>
      <c r="M18" s="29">
        <v>152.50445307336835</v>
      </c>
      <c r="N18" s="29">
        <v>167.03286911354249</v>
      </c>
      <c r="O18" s="29">
        <v>174.53</v>
      </c>
      <c r="P18" s="30">
        <v>178.72658828233668</v>
      </c>
      <c r="Q18" s="31">
        <v>181.7563080529082</v>
      </c>
      <c r="R18" s="21">
        <v>1.6951701477037264</v>
      </c>
      <c r="T18" s="6"/>
    </row>
    <row r="19" spans="1:20" ht="15.5" x14ac:dyDescent="0.35">
      <c r="A19" s="49">
        <v>3.01</v>
      </c>
      <c r="B19" s="46" t="s">
        <v>39</v>
      </c>
      <c r="C19" s="37">
        <v>1702</v>
      </c>
      <c r="D19" s="22">
        <v>0.13199914327612972</v>
      </c>
      <c r="E19" s="22">
        <v>103.203</v>
      </c>
      <c r="F19" s="22">
        <v>116.0518</v>
      </c>
      <c r="G19" s="22">
        <v>139.15940000000001</v>
      </c>
      <c r="H19" s="22">
        <v>140.0941</v>
      </c>
      <c r="I19" s="22">
        <v>139.5421</v>
      </c>
      <c r="J19" s="22">
        <v>142.37799999999999</v>
      </c>
      <c r="K19" s="22">
        <v>146.9074</v>
      </c>
      <c r="L19" s="22">
        <v>150.1584</v>
      </c>
      <c r="M19" s="22">
        <v>157.05760000000001</v>
      </c>
      <c r="N19" s="22">
        <v>160.86215765891205</v>
      </c>
      <c r="O19" s="22">
        <v>168.94</v>
      </c>
      <c r="P19" s="23">
        <v>176.77758599710774</v>
      </c>
      <c r="Q19" s="24">
        <v>179.05810329606084</v>
      </c>
      <c r="R19" s="25">
        <v>1.2900488973700612</v>
      </c>
      <c r="T19" s="6"/>
    </row>
    <row r="20" spans="1:20" ht="15.5" x14ac:dyDescent="0.35">
      <c r="A20" s="49">
        <v>3.02</v>
      </c>
      <c r="B20" s="46" t="s">
        <v>40</v>
      </c>
      <c r="C20" s="37">
        <v>1704</v>
      </c>
      <c r="D20" s="22">
        <v>2.8709523106933297</v>
      </c>
      <c r="E20" s="22">
        <v>103.9967</v>
      </c>
      <c r="F20" s="22">
        <v>124.87260000000001</v>
      </c>
      <c r="G20" s="22">
        <v>145.4872</v>
      </c>
      <c r="H20" s="22">
        <v>131.40260000000001</v>
      </c>
      <c r="I20" s="22">
        <v>125.925</v>
      </c>
      <c r="J20" s="22">
        <v>125.5501</v>
      </c>
      <c r="K20" s="22">
        <v>123.0472</v>
      </c>
      <c r="L20" s="22">
        <v>143.744</v>
      </c>
      <c r="M20" s="22">
        <v>151.5488</v>
      </c>
      <c r="N20" s="22">
        <v>166.631173464824</v>
      </c>
      <c r="O20" s="22">
        <v>174.17</v>
      </c>
      <c r="P20" s="23">
        <v>178.08844372934399</v>
      </c>
      <c r="Q20" s="24">
        <v>181.11280893559228</v>
      </c>
      <c r="R20" s="25">
        <v>1.6982377648516449</v>
      </c>
      <c r="T20" s="6"/>
    </row>
    <row r="21" spans="1:20" ht="15.5" x14ac:dyDescent="0.35">
      <c r="A21" s="49">
        <v>3.03</v>
      </c>
      <c r="B21" s="46" t="s">
        <v>41</v>
      </c>
      <c r="C21" s="37">
        <v>1705</v>
      </c>
      <c r="D21" s="22">
        <v>0.10297978838940762</v>
      </c>
      <c r="E21" s="22">
        <v>105.53740000000001</v>
      </c>
      <c r="F21" s="22">
        <v>115.4689</v>
      </c>
      <c r="G21" s="22">
        <v>160.81890000000001</v>
      </c>
      <c r="H21" s="22">
        <v>142.33920000000001</v>
      </c>
      <c r="I21" s="22">
        <v>131.18039999999999</v>
      </c>
      <c r="J21" s="22">
        <v>149.1026</v>
      </c>
      <c r="K21" s="22">
        <v>141.19399999999999</v>
      </c>
      <c r="L21" s="22">
        <v>162.3109</v>
      </c>
      <c r="M21" s="22">
        <v>173.3107</v>
      </c>
      <c r="N21" s="22">
        <v>186.14125637161555</v>
      </c>
      <c r="O21" s="22">
        <v>191.74</v>
      </c>
      <c r="P21" s="23">
        <v>199.01551335725932</v>
      </c>
      <c r="Q21" s="24">
        <v>203.1548371093275</v>
      </c>
      <c r="R21" s="25">
        <v>2.0799000450972596</v>
      </c>
      <c r="T21" s="6"/>
    </row>
    <row r="22" spans="1:20" ht="15.5" x14ac:dyDescent="0.35">
      <c r="A22" s="47">
        <v>4</v>
      </c>
      <c r="B22" s="35" t="s">
        <v>60</v>
      </c>
      <c r="C22" s="36"/>
      <c r="D22" s="29">
        <v>3.8361039670067094</v>
      </c>
      <c r="E22" s="29">
        <v>110.69498873673248</v>
      </c>
      <c r="F22" s="29">
        <v>115.01827016675017</v>
      </c>
      <c r="G22" s="29">
        <v>119.48131470612554</v>
      </c>
      <c r="H22" s="29">
        <v>135.04965960711598</v>
      </c>
      <c r="I22" s="29">
        <v>127.12895691356042</v>
      </c>
      <c r="J22" s="29">
        <v>141.94975109393337</v>
      </c>
      <c r="K22" s="29">
        <v>141.64346033376609</v>
      </c>
      <c r="L22" s="29">
        <v>163.68162842597945</v>
      </c>
      <c r="M22" s="29">
        <v>176.2492994344845</v>
      </c>
      <c r="N22" s="29">
        <v>182.64397328123673</v>
      </c>
      <c r="O22" s="29">
        <v>191.74</v>
      </c>
      <c r="P22" s="30">
        <v>197.23001159514405</v>
      </c>
      <c r="Q22" s="31">
        <v>211.15028260008799</v>
      </c>
      <c r="R22" s="21">
        <v>7.0578868258235543</v>
      </c>
      <c r="T22" s="6"/>
    </row>
    <row r="23" spans="1:20" ht="15.5" x14ac:dyDescent="0.35">
      <c r="A23" s="49">
        <v>4.01</v>
      </c>
      <c r="B23" s="46" t="s">
        <v>42</v>
      </c>
      <c r="C23" s="37">
        <v>1312</v>
      </c>
      <c r="D23" s="22">
        <v>0.70156323785983743</v>
      </c>
      <c r="E23" s="22">
        <v>111.8193</v>
      </c>
      <c r="F23" s="22">
        <v>110.7197</v>
      </c>
      <c r="G23" s="22">
        <v>122.4764</v>
      </c>
      <c r="H23" s="22">
        <v>136.05119999999999</v>
      </c>
      <c r="I23" s="22">
        <v>138.2996</v>
      </c>
      <c r="J23" s="22">
        <v>150.7756</v>
      </c>
      <c r="K23" s="22">
        <v>159.57069999999999</v>
      </c>
      <c r="L23" s="22">
        <v>168.16300000000001</v>
      </c>
      <c r="M23" s="22">
        <v>195.07550000000001</v>
      </c>
      <c r="N23" s="22">
        <v>201.14495151392035</v>
      </c>
      <c r="O23" s="22">
        <v>210.02</v>
      </c>
      <c r="P23" s="23">
        <v>217.54173366552737</v>
      </c>
      <c r="Q23" s="24">
        <v>246.49313453476563</v>
      </c>
      <c r="R23" s="25">
        <v>13.308435297179036</v>
      </c>
      <c r="T23" s="6"/>
    </row>
    <row r="24" spans="1:20" ht="15.5" x14ac:dyDescent="0.35">
      <c r="A24" s="49">
        <v>4.0199999999999996</v>
      </c>
      <c r="B24" s="46" t="s">
        <v>75</v>
      </c>
      <c r="C24" s="37">
        <v>1316</v>
      </c>
      <c r="D24" s="22">
        <v>1.8902077952910281</v>
      </c>
      <c r="E24" s="22">
        <v>110.56100000000001</v>
      </c>
      <c r="F24" s="22">
        <v>118.4165</v>
      </c>
      <c r="G24" s="22">
        <v>112.52330000000001</v>
      </c>
      <c r="H24" s="22">
        <v>135.9265</v>
      </c>
      <c r="I24" s="22">
        <v>110.2473</v>
      </c>
      <c r="J24" s="22">
        <v>131.19579999999999</v>
      </c>
      <c r="K24" s="22">
        <v>126.85169999999999</v>
      </c>
      <c r="L24" s="22">
        <v>148.88220000000001</v>
      </c>
      <c r="M24" s="22">
        <v>167.81469999999999</v>
      </c>
      <c r="N24" s="22">
        <v>169.46047755306103</v>
      </c>
      <c r="O24" s="22">
        <v>178.38</v>
      </c>
      <c r="P24" s="23">
        <v>183.20244416382531</v>
      </c>
      <c r="Q24" s="24">
        <v>190.1563842033957</v>
      </c>
      <c r="R24" s="25">
        <v>3.7957681576300204</v>
      </c>
      <c r="T24" s="6"/>
    </row>
    <row r="25" spans="1:20" ht="15.5" x14ac:dyDescent="0.35">
      <c r="A25" s="49">
        <v>4.03</v>
      </c>
      <c r="B25" s="46" t="s">
        <v>76</v>
      </c>
      <c r="C25" s="37">
        <v>1319</v>
      </c>
      <c r="D25" s="22">
        <v>1.2075572979227236</v>
      </c>
      <c r="E25" s="22">
        <v>110.3862</v>
      </c>
      <c r="F25" s="22">
        <v>111.96</v>
      </c>
      <c r="G25" s="22">
        <v>128.52109999999999</v>
      </c>
      <c r="H25" s="22">
        <v>133.30289999999999</v>
      </c>
      <c r="I25" s="22">
        <v>146.1551</v>
      </c>
      <c r="J25" s="22">
        <v>152.76300000000001</v>
      </c>
      <c r="K25" s="22">
        <v>152.91480000000001</v>
      </c>
      <c r="L25" s="22">
        <v>181.07140000000001</v>
      </c>
      <c r="M25" s="22">
        <v>174.2105</v>
      </c>
      <c r="N25" s="22">
        <v>188.37787893658466</v>
      </c>
      <c r="O25" s="22">
        <v>197.81</v>
      </c>
      <c r="P25" s="23">
        <v>203.59044993299028</v>
      </c>
      <c r="Q25" s="24">
        <v>220.20241576018705</v>
      </c>
      <c r="R25" s="25">
        <v>8.1595015054313347</v>
      </c>
      <c r="T25" s="6"/>
    </row>
    <row r="26" spans="1:20" ht="15.5" x14ac:dyDescent="0.35">
      <c r="A26" s="49">
        <v>4.04</v>
      </c>
      <c r="B26" s="46" t="s">
        <v>43</v>
      </c>
      <c r="C26" s="37">
        <v>1322</v>
      </c>
      <c r="D26" s="22">
        <v>3.6775635933120415E-2</v>
      </c>
      <c r="E26" s="22">
        <v>106.2728</v>
      </c>
      <c r="F26" s="22">
        <v>122.7787</v>
      </c>
      <c r="G26" s="22">
        <v>123.14660000000001</v>
      </c>
      <c r="H26" s="22">
        <v>128.23150000000001</v>
      </c>
      <c r="I26" s="22">
        <v>156.9794</v>
      </c>
      <c r="J26" s="22">
        <v>171.2543</v>
      </c>
      <c r="K26" s="22">
        <v>189.81720000000001</v>
      </c>
      <c r="L26" s="22">
        <v>267.85070000000002</v>
      </c>
      <c r="M26" s="22">
        <v>317.57499999999999</v>
      </c>
      <c r="N26" s="22">
        <v>319.03646399149449</v>
      </c>
      <c r="O26" s="22">
        <v>330.66</v>
      </c>
      <c r="P26" s="23">
        <v>321.89042755438152</v>
      </c>
      <c r="Q26" s="24">
        <v>318.73823328654208</v>
      </c>
      <c r="R26" s="25">
        <v>-0.9792755540414102</v>
      </c>
      <c r="T26" s="6"/>
    </row>
    <row r="27" spans="1:20" ht="15.5" x14ac:dyDescent="0.35">
      <c r="A27" s="47">
        <v>5</v>
      </c>
      <c r="B27" s="35" t="s">
        <v>63</v>
      </c>
      <c r="C27" s="36"/>
      <c r="D27" s="29">
        <v>10.040396513498729</v>
      </c>
      <c r="E27" s="29">
        <v>105.81802251951466</v>
      </c>
      <c r="F27" s="29">
        <v>107.26188411495104</v>
      </c>
      <c r="G27" s="29">
        <v>121.15735836610837</v>
      </c>
      <c r="H27" s="29">
        <v>107.1558281413792</v>
      </c>
      <c r="I27" s="29">
        <v>119.53508989105019</v>
      </c>
      <c r="J27" s="29">
        <v>126.7467259119727</v>
      </c>
      <c r="K27" s="29">
        <v>134.19690634693615</v>
      </c>
      <c r="L27" s="29">
        <v>145.61200066208025</v>
      </c>
      <c r="M27" s="29">
        <v>151.76892361701718</v>
      </c>
      <c r="N27" s="29">
        <v>163.80431397044524</v>
      </c>
      <c r="O27" s="29">
        <v>171.92</v>
      </c>
      <c r="P27" s="30">
        <v>175.22452019428113</v>
      </c>
      <c r="Q27" s="31">
        <v>178.81496400362491</v>
      </c>
      <c r="R27" s="21">
        <v>2.0490532976565485</v>
      </c>
      <c r="T27" s="6"/>
    </row>
    <row r="28" spans="1:20" ht="15.5" x14ac:dyDescent="0.35">
      <c r="A28" s="49">
        <v>5.01</v>
      </c>
      <c r="B28" s="46" t="s">
        <v>44</v>
      </c>
      <c r="C28" s="37">
        <v>1212</v>
      </c>
      <c r="D28" s="22">
        <v>1.4421564782908307</v>
      </c>
      <c r="E28" s="22">
        <v>115.0175</v>
      </c>
      <c r="F28" s="22">
        <v>100.9863</v>
      </c>
      <c r="G28" s="22">
        <v>133.4726</v>
      </c>
      <c r="H28" s="22">
        <v>105.52760000000001</v>
      </c>
      <c r="I28" s="22">
        <v>142.0917</v>
      </c>
      <c r="J28" s="22">
        <v>124.06570000000001</v>
      </c>
      <c r="K28" s="22">
        <v>141.04220000000001</v>
      </c>
      <c r="L28" s="22">
        <v>137.51499999999999</v>
      </c>
      <c r="M28" s="22">
        <v>183.011</v>
      </c>
      <c r="N28" s="22">
        <v>181.45670758381368</v>
      </c>
      <c r="O28" s="22">
        <v>192.08</v>
      </c>
      <c r="P28" s="23">
        <v>191.93187476837309</v>
      </c>
      <c r="Q28" s="24">
        <v>196.80258237215742</v>
      </c>
      <c r="R28" s="25">
        <v>2.5377273106212215</v>
      </c>
      <c r="T28" s="6"/>
    </row>
    <row r="29" spans="1:20" ht="15.5" x14ac:dyDescent="0.35">
      <c r="A29" s="49">
        <v>5.0199999999999996</v>
      </c>
      <c r="B29" s="46" t="s">
        <v>45</v>
      </c>
      <c r="C29" s="37">
        <v>1219</v>
      </c>
      <c r="D29" s="22">
        <v>0.58303655688538936</v>
      </c>
      <c r="E29" s="22">
        <v>109.816</v>
      </c>
      <c r="F29" s="22">
        <v>108.3823</v>
      </c>
      <c r="G29" s="22">
        <v>122.3284</v>
      </c>
      <c r="H29" s="22">
        <v>123.48090000000001</v>
      </c>
      <c r="I29" s="22">
        <v>126.92659999999999</v>
      </c>
      <c r="J29" s="22">
        <v>136.33269999999999</v>
      </c>
      <c r="K29" s="22">
        <v>135.09450000000001</v>
      </c>
      <c r="L29" s="22">
        <v>163.77709999999999</v>
      </c>
      <c r="M29" s="22">
        <v>166.608</v>
      </c>
      <c r="N29" s="22">
        <v>181.39037446272172</v>
      </c>
      <c r="O29" s="22">
        <v>182.52</v>
      </c>
      <c r="P29" s="23">
        <v>197.44206278361588</v>
      </c>
      <c r="Q29" s="24">
        <v>205.58991942397563</v>
      </c>
      <c r="R29" s="25">
        <v>4.1267076151292486</v>
      </c>
      <c r="T29" s="6"/>
    </row>
    <row r="30" spans="1:20" ht="15.5" x14ac:dyDescent="0.35">
      <c r="A30" s="49">
        <v>5.03</v>
      </c>
      <c r="B30" s="46" t="s">
        <v>77</v>
      </c>
      <c r="C30" s="37">
        <v>1221</v>
      </c>
      <c r="D30" s="22">
        <v>0.11320512966366439</v>
      </c>
      <c r="E30" s="22">
        <v>117.6195</v>
      </c>
      <c r="F30" s="22">
        <v>115.1698</v>
      </c>
      <c r="G30" s="22">
        <v>131.577</v>
      </c>
      <c r="H30" s="22">
        <v>129.00720000000001</v>
      </c>
      <c r="I30" s="22">
        <v>122.0598</v>
      </c>
      <c r="J30" s="22">
        <v>142.1601</v>
      </c>
      <c r="K30" s="22">
        <v>252.2655</v>
      </c>
      <c r="L30" s="22">
        <v>195.3366</v>
      </c>
      <c r="M30" s="22">
        <v>162.1011</v>
      </c>
      <c r="N30" s="22">
        <v>177.98919115674806</v>
      </c>
      <c r="O30" s="22">
        <v>197.09</v>
      </c>
      <c r="P30" s="23">
        <v>210.83528377058295</v>
      </c>
      <c r="Q30" s="24">
        <v>214.77938401426667</v>
      </c>
      <c r="R30" s="25">
        <v>1.8707021771438557</v>
      </c>
      <c r="T30" s="6"/>
    </row>
    <row r="31" spans="1:20" ht="15.5" x14ac:dyDescent="0.35">
      <c r="A31" s="49">
        <v>5.04</v>
      </c>
      <c r="B31" s="46" t="s">
        <v>46</v>
      </c>
      <c r="C31" s="37">
        <v>1231</v>
      </c>
      <c r="D31" s="22">
        <v>0.3010857406908512</v>
      </c>
      <c r="E31" s="22">
        <v>90.546350000000004</v>
      </c>
      <c r="F31" s="22">
        <v>115.2646</v>
      </c>
      <c r="G31" s="22">
        <v>117.1647</v>
      </c>
      <c r="H31" s="22">
        <v>106.1991</v>
      </c>
      <c r="I31" s="22">
        <v>121.1755</v>
      </c>
      <c r="J31" s="22">
        <v>118.3321</v>
      </c>
      <c r="K31" s="22">
        <v>138.02719999999999</v>
      </c>
      <c r="L31" s="22">
        <v>152.49299999999999</v>
      </c>
      <c r="M31" s="22">
        <v>156.7088</v>
      </c>
      <c r="N31" s="22">
        <v>164.64566519563289</v>
      </c>
      <c r="O31" s="22">
        <v>170.13</v>
      </c>
      <c r="P31" s="23">
        <v>173.13788659484774</v>
      </c>
      <c r="Q31" s="24">
        <v>168.22143802928517</v>
      </c>
      <c r="R31" s="25">
        <v>-2.8396145189569846</v>
      </c>
      <c r="T31" s="6"/>
    </row>
    <row r="32" spans="1:20" ht="15.5" x14ac:dyDescent="0.35">
      <c r="A32" s="49">
        <v>5.05</v>
      </c>
      <c r="B32" s="46" t="s">
        <v>47</v>
      </c>
      <c r="C32" s="37">
        <v>1232</v>
      </c>
      <c r="D32" s="22">
        <v>0.51460478316665192</v>
      </c>
      <c r="E32" s="22">
        <v>111.3766</v>
      </c>
      <c r="F32" s="22">
        <v>107.64960000000001</v>
      </c>
      <c r="G32" s="22">
        <v>122.77800000000001</v>
      </c>
      <c r="H32" s="22">
        <v>117.7687</v>
      </c>
      <c r="I32" s="22">
        <v>125.69929999999999</v>
      </c>
      <c r="J32" s="22">
        <v>127.9997</v>
      </c>
      <c r="K32" s="22">
        <v>134.90049999999999</v>
      </c>
      <c r="L32" s="22">
        <v>148.5308</v>
      </c>
      <c r="M32" s="22">
        <v>136.96209999999999</v>
      </c>
      <c r="N32" s="22">
        <v>159.60171379486349</v>
      </c>
      <c r="O32" s="22">
        <v>170.46</v>
      </c>
      <c r="P32" s="23">
        <v>173.44158723488889</v>
      </c>
      <c r="Q32" s="24">
        <v>175.42787989619424</v>
      </c>
      <c r="R32" s="25">
        <v>1.1452228343686426</v>
      </c>
      <c r="T32" s="6"/>
    </row>
    <row r="33" spans="1:20" ht="15.5" x14ac:dyDescent="0.35">
      <c r="A33" s="49">
        <v>5.0599999999999996</v>
      </c>
      <c r="B33" s="46" t="s">
        <v>78</v>
      </c>
      <c r="C33" s="37">
        <v>1233</v>
      </c>
      <c r="D33" s="22">
        <v>0.97436252715795912</v>
      </c>
      <c r="E33" s="22">
        <v>102.4902</v>
      </c>
      <c r="F33" s="22">
        <v>105.9645</v>
      </c>
      <c r="G33" s="22">
        <v>114.45829999999999</v>
      </c>
      <c r="H33" s="22">
        <v>106.2319</v>
      </c>
      <c r="I33" s="22">
        <v>110.5705</v>
      </c>
      <c r="J33" s="22">
        <v>123.9902</v>
      </c>
      <c r="K33" s="22">
        <v>144.70699999999999</v>
      </c>
      <c r="L33" s="22">
        <v>148.98650000000001</v>
      </c>
      <c r="M33" s="22">
        <v>140.94569999999999</v>
      </c>
      <c r="N33" s="22">
        <v>166.19842637706014</v>
      </c>
      <c r="O33" s="22">
        <v>177.07</v>
      </c>
      <c r="P33" s="23">
        <v>174.14679743201233</v>
      </c>
      <c r="Q33" s="24">
        <v>174.68069704452452</v>
      </c>
      <c r="R33" s="25">
        <v>0.30658020726486424</v>
      </c>
      <c r="T33" s="6"/>
    </row>
    <row r="34" spans="1:20" ht="15.5" x14ac:dyDescent="0.35">
      <c r="A34" s="49">
        <v>5.07</v>
      </c>
      <c r="B34" s="46" t="s">
        <v>48</v>
      </c>
      <c r="C34" s="37">
        <v>1234</v>
      </c>
      <c r="D34" s="22">
        <v>1.6349833520170554</v>
      </c>
      <c r="E34" s="22">
        <v>96.748670000000004</v>
      </c>
      <c r="F34" s="22">
        <v>111.1281</v>
      </c>
      <c r="G34" s="22">
        <v>126.9332</v>
      </c>
      <c r="H34" s="22">
        <v>99.549880000000002</v>
      </c>
      <c r="I34" s="22">
        <v>110.85209999999999</v>
      </c>
      <c r="J34" s="22">
        <v>139.17580000000001</v>
      </c>
      <c r="K34" s="22">
        <v>129.21899999999999</v>
      </c>
      <c r="L34" s="22">
        <v>129.23249999999999</v>
      </c>
      <c r="M34" s="22">
        <v>180.47739999999999</v>
      </c>
      <c r="N34" s="22">
        <v>183.33794724919409</v>
      </c>
      <c r="O34" s="22">
        <v>177.15</v>
      </c>
      <c r="P34" s="23">
        <v>174.55435210895976</v>
      </c>
      <c r="Q34" s="24">
        <v>177.07361377718536</v>
      </c>
      <c r="R34" s="25">
        <v>1.4432534266765404</v>
      </c>
      <c r="T34" s="6"/>
    </row>
    <row r="35" spans="1:20" ht="15.5" x14ac:dyDescent="0.35">
      <c r="A35" s="49">
        <v>5.08</v>
      </c>
      <c r="B35" s="46" t="s">
        <v>79</v>
      </c>
      <c r="C35" s="37">
        <v>1235</v>
      </c>
      <c r="D35" s="22">
        <v>0.71751270545946877</v>
      </c>
      <c r="E35" s="22">
        <v>94.656559999999999</v>
      </c>
      <c r="F35" s="22">
        <v>104.5485</v>
      </c>
      <c r="G35" s="22">
        <v>115.2723</v>
      </c>
      <c r="H35" s="22">
        <v>107.2837</v>
      </c>
      <c r="I35" s="22">
        <v>115.2677</v>
      </c>
      <c r="J35" s="22">
        <v>120.1003</v>
      </c>
      <c r="K35" s="22">
        <v>112.1652</v>
      </c>
      <c r="L35" s="22">
        <v>144.7406</v>
      </c>
      <c r="M35" s="22">
        <v>126.0844</v>
      </c>
      <c r="N35" s="22">
        <v>143.83591839138433</v>
      </c>
      <c r="O35" s="22">
        <v>158.82</v>
      </c>
      <c r="P35" s="23">
        <v>159.54394630184939</v>
      </c>
      <c r="Q35" s="24">
        <v>159.83123151860579</v>
      </c>
      <c r="R35" s="25">
        <v>0.18006651046030434</v>
      </c>
      <c r="T35" s="6"/>
    </row>
    <row r="36" spans="1:20" ht="15.5" x14ac:dyDescent="0.35">
      <c r="A36" s="49">
        <v>5.09</v>
      </c>
      <c r="B36" s="46" t="s">
        <v>80</v>
      </c>
      <c r="C36" s="37">
        <v>1235</v>
      </c>
      <c r="D36" s="22">
        <v>0.41614594150731377</v>
      </c>
      <c r="E36" s="22">
        <v>106.8134</v>
      </c>
      <c r="F36" s="22">
        <v>113.0536</v>
      </c>
      <c r="G36" s="22">
        <v>116.2792</v>
      </c>
      <c r="H36" s="22">
        <v>109.6735</v>
      </c>
      <c r="I36" s="22">
        <v>116.28830000000001</v>
      </c>
      <c r="J36" s="22">
        <v>130.8349</v>
      </c>
      <c r="K36" s="22">
        <v>188.18049999999999</v>
      </c>
      <c r="L36" s="22">
        <v>153.3124</v>
      </c>
      <c r="M36" s="22">
        <v>153.9743</v>
      </c>
      <c r="N36" s="22">
        <v>171.27934430735127</v>
      </c>
      <c r="O36" s="22">
        <v>182.68</v>
      </c>
      <c r="P36" s="23">
        <v>184.42354302034457</v>
      </c>
      <c r="Q36" s="24">
        <v>187.66665195243579</v>
      </c>
      <c r="R36" s="25">
        <v>1.7585113478345096</v>
      </c>
      <c r="T36" s="6"/>
    </row>
    <row r="37" spans="1:20" ht="15.5" x14ac:dyDescent="0.35">
      <c r="A37" s="49">
        <v>5.0999999999999996</v>
      </c>
      <c r="B37" s="46" t="s">
        <v>81</v>
      </c>
      <c r="C37" s="37">
        <v>1235</v>
      </c>
      <c r="D37" s="22">
        <v>0.49068275218869295</v>
      </c>
      <c r="E37" s="22">
        <v>107.2236</v>
      </c>
      <c r="F37" s="22">
        <v>103.5337</v>
      </c>
      <c r="G37" s="22">
        <v>125.6357</v>
      </c>
      <c r="H37" s="22">
        <v>108.8415</v>
      </c>
      <c r="I37" s="22">
        <v>115.8133</v>
      </c>
      <c r="J37" s="22">
        <v>132.17930000000001</v>
      </c>
      <c r="K37" s="22">
        <v>143.09719999999999</v>
      </c>
      <c r="L37" s="22">
        <v>158.22290000000001</v>
      </c>
      <c r="M37" s="22">
        <v>135.39490000000001</v>
      </c>
      <c r="N37" s="22">
        <v>159.09166273948568</v>
      </c>
      <c r="O37" s="22">
        <v>178.68</v>
      </c>
      <c r="P37" s="23">
        <v>185.32478214863156</v>
      </c>
      <c r="Q37" s="24">
        <v>189.2537942556956</v>
      </c>
      <c r="R37" s="25">
        <v>2.1200683802304159</v>
      </c>
      <c r="T37" s="6"/>
    </row>
    <row r="38" spans="1:20" ht="15.5" x14ac:dyDescent="0.35">
      <c r="A38" s="49">
        <v>5.1100000000000003</v>
      </c>
      <c r="B38" s="46" t="s">
        <v>49</v>
      </c>
      <c r="C38" s="37">
        <v>1235</v>
      </c>
      <c r="D38" s="22">
        <v>0.59307411189236336</v>
      </c>
      <c r="E38" s="22">
        <v>106.86709999999999</v>
      </c>
      <c r="F38" s="22">
        <v>97.083960000000005</v>
      </c>
      <c r="G38" s="22">
        <v>100.792</v>
      </c>
      <c r="H38" s="22">
        <v>100.8633</v>
      </c>
      <c r="I38" s="22">
        <v>104.59059999999999</v>
      </c>
      <c r="J38" s="22">
        <v>109.8272</v>
      </c>
      <c r="K38" s="22">
        <v>89.873469999999998</v>
      </c>
      <c r="L38" s="22">
        <v>131.66159999999999</v>
      </c>
      <c r="M38" s="22">
        <v>136.09829999999999</v>
      </c>
      <c r="N38" s="22">
        <v>152.99380634484254</v>
      </c>
      <c r="O38" s="22">
        <v>157.16999999999999</v>
      </c>
      <c r="P38" s="23">
        <v>159.24691156283603</v>
      </c>
      <c r="Q38" s="24">
        <v>160.24870833785047</v>
      </c>
      <c r="R38" s="25">
        <v>0.62908395847862297</v>
      </c>
      <c r="T38" s="6"/>
    </row>
    <row r="39" spans="1:20" ht="15.5" x14ac:dyDescent="0.35">
      <c r="A39" s="49">
        <v>5.12</v>
      </c>
      <c r="B39" s="46" t="s">
        <v>82</v>
      </c>
      <c r="C39" s="37">
        <v>1239</v>
      </c>
      <c r="D39" s="22">
        <v>0.97310184288079815</v>
      </c>
      <c r="E39" s="22">
        <v>108.6716</v>
      </c>
      <c r="F39" s="22">
        <v>102.8653</v>
      </c>
      <c r="G39" s="22">
        <v>111.7565</v>
      </c>
      <c r="H39" s="22">
        <v>107.8832</v>
      </c>
      <c r="I39" s="22">
        <v>116.6784</v>
      </c>
      <c r="J39" s="22">
        <v>110.4845</v>
      </c>
      <c r="K39" s="22">
        <v>126.99160000000001</v>
      </c>
      <c r="L39" s="22">
        <v>139.5975</v>
      </c>
      <c r="M39" s="22">
        <v>113.8751</v>
      </c>
      <c r="N39" s="22">
        <v>126.60801176087477</v>
      </c>
      <c r="O39" s="22">
        <v>137.66</v>
      </c>
      <c r="P39" s="23">
        <v>148.88348395647373</v>
      </c>
      <c r="Q39" s="24">
        <v>158.36580487396338</v>
      </c>
      <c r="R39" s="25">
        <v>6.3689542086896811</v>
      </c>
      <c r="T39" s="6"/>
    </row>
    <row r="40" spans="1:20" ht="15.5" x14ac:dyDescent="0.35">
      <c r="A40" s="49">
        <v>5.13</v>
      </c>
      <c r="B40" s="46" t="s">
        <v>83</v>
      </c>
      <c r="C40" s="37">
        <v>1239</v>
      </c>
      <c r="D40" s="22">
        <v>9.1838173426572717E-2</v>
      </c>
      <c r="E40" s="22">
        <v>118.3411</v>
      </c>
      <c r="F40" s="22">
        <v>121.43640000000001</v>
      </c>
      <c r="G40" s="22">
        <v>141.07089999999999</v>
      </c>
      <c r="H40" s="22">
        <v>123.3986</v>
      </c>
      <c r="I40" s="22">
        <v>129.97499999999999</v>
      </c>
      <c r="J40" s="22">
        <v>152.185</v>
      </c>
      <c r="K40" s="22">
        <v>140.6163</v>
      </c>
      <c r="L40" s="22">
        <v>151.50129999999999</v>
      </c>
      <c r="M40" s="22">
        <v>148.3723</v>
      </c>
      <c r="N40" s="22">
        <v>159.59696500906176</v>
      </c>
      <c r="O40" s="22">
        <v>172.49</v>
      </c>
      <c r="P40" s="23">
        <v>173.43838190256625</v>
      </c>
      <c r="Q40" s="24">
        <v>182.92145137910748</v>
      </c>
      <c r="R40" s="25">
        <v>5.4676879318838463</v>
      </c>
      <c r="T40" s="6"/>
    </row>
    <row r="41" spans="1:20" ht="15.5" x14ac:dyDescent="0.35">
      <c r="A41" s="49">
        <v>5.14</v>
      </c>
      <c r="B41" s="46" t="s">
        <v>50</v>
      </c>
      <c r="C41" s="37">
        <v>1249</v>
      </c>
      <c r="D41" s="22">
        <v>0.11542710879602955</v>
      </c>
      <c r="E41" s="22">
        <v>110.0964</v>
      </c>
      <c r="F41" s="22">
        <v>103.9271</v>
      </c>
      <c r="G41" s="22">
        <v>118.8019</v>
      </c>
      <c r="H41" s="22">
        <v>111.9652</v>
      </c>
      <c r="I41" s="22">
        <v>121.1349</v>
      </c>
      <c r="J41" s="22">
        <v>139.23699999999999</v>
      </c>
      <c r="K41" s="22">
        <v>141.84370000000001</v>
      </c>
      <c r="L41" s="22">
        <v>188.2869</v>
      </c>
      <c r="M41" s="22">
        <v>147.6172</v>
      </c>
      <c r="N41" s="22">
        <v>153.38177164378897</v>
      </c>
      <c r="O41" s="22">
        <v>162.25</v>
      </c>
      <c r="P41" s="23">
        <v>178.21766207547688</v>
      </c>
      <c r="Q41" s="24">
        <v>176.2994399860882</v>
      </c>
      <c r="R41" s="25">
        <v>-1.076336692474561</v>
      </c>
      <c r="T41" s="6"/>
    </row>
    <row r="42" spans="1:20" ht="15.5" x14ac:dyDescent="0.35">
      <c r="A42" s="49">
        <v>5.15</v>
      </c>
      <c r="B42" s="46" t="s">
        <v>51</v>
      </c>
      <c r="C42" s="37">
        <v>1251</v>
      </c>
      <c r="D42" s="22">
        <v>1.0791793094750872</v>
      </c>
      <c r="E42" s="22">
        <v>110.20650000000001</v>
      </c>
      <c r="F42" s="22">
        <v>117.0838</v>
      </c>
      <c r="G42" s="22">
        <v>122.59699999999999</v>
      </c>
      <c r="H42" s="22">
        <v>104.86660000000001</v>
      </c>
      <c r="I42" s="22">
        <v>118.496</v>
      </c>
      <c r="J42" s="22">
        <v>129.77610000000001</v>
      </c>
      <c r="K42" s="22">
        <v>128.10310000000001</v>
      </c>
      <c r="L42" s="22">
        <v>159.75980000000001</v>
      </c>
      <c r="M42" s="22">
        <v>140.06379999999999</v>
      </c>
      <c r="N42" s="22">
        <v>152.72995610083143</v>
      </c>
      <c r="O42" s="22">
        <v>166.68</v>
      </c>
      <c r="P42" s="23">
        <v>175.22989565052251</v>
      </c>
      <c r="Q42" s="24">
        <v>180.50481885539122</v>
      </c>
      <c r="R42" s="25">
        <v>3.0102872488088388</v>
      </c>
      <c r="T42" s="6"/>
    </row>
    <row r="43" spans="1:20" ht="15.5" x14ac:dyDescent="0.35">
      <c r="A43" s="47">
        <v>6</v>
      </c>
      <c r="B43" s="35" t="s">
        <v>64</v>
      </c>
      <c r="C43" s="36"/>
      <c r="D43" s="29">
        <v>2.7400908295964239</v>
      </c>
      <c r="E43" s="29">
        <v>105.59244849414014</v>
      </c>
      <c r="F43" s="29">
        <v>108.90229982289</v>
      </c>
      <c r="G43" s="29">
        <v>111.43417005156873</v>
      </c>
      <c r="H43" s="29">
        <v>119.30146694011765</v>
      </c>
      <c r="I43" s="29">
        <v>124.11886024839521</v>
      </c>
      <c r="J43" s="29">
        <v>113.40766060807441</v>
      </c>
      <c r="K43" s="29">
        <v>119.82424438438643</v>
      </c>
      <c r="L43" s="29">
        <v>149.12365826760924</v>
      </c>
      <c r="M43" s="29">
        <v>145.3895566141135</v>
      </c>
      <c r="N43" s="29">
        <v>148.84676772109347</v>
      </c>
      <c r="O43" s="29">
        <v>163.88</v>
      </c>
      <c r="P43" s="30">
        <v>166.75416709315485</v>
      </c>
      <c r="Q43" s="31">
        <v>169.27409727264228</v>
      </c>
      <c r="R43" s="21">
        <v>1.5111647423357693</v>
      </c>
      <c r="T43" s="6"/>
    </row>
    <row r="44" spans="1:20" ht="15.5" x14ac:dyDescent="0.35">
      <c r="A44" s="49">
        <v>6.01</v>
      </c>
      <c r="B44" s="46" t="s">
        <v>52</v>
      </c>
      <c r="C44" s="37">
        <v>1252</v>
      </c>
      <c r="D44" s="22">
        <v>0.4517956879097334</v>
      </c>
      <c r="E44" s="22">
        <v>99.13946</v>
      </c>
      <c r="F44" s="22">
        <v>104.2764</v>
      </c>
      <c r="G44" s="22">
        <v>129.5318</v>
      </c>
      <c r="H44" s="22">
        <v>145.1747</v>
      </c>
      <c r="I44" s="22">
        <v>142.03550000000001</v>
      </c>
      <c r="J44" s="22">
        <v>139.7552</v>
      </c>
      <c r="K44" s="22">
        <v>155.8297</v>
      </c>
      <c r="L44" s="22">
        <v>191.02420000000001</v>
      </c>
      <c r="M44" s="22">
        <v>189.51230000000001</v>
      </c>
      <c r="N44" s="22">
        <v>190.85100836164165</v>
      </c>
      <c r="O44" s="22">
        <v>211.51</v>
      </c>
      <c r="P44" s="23">
        <v>222.15383275922221</v>
      </c>
      <c r="Q44" s="24">
        <v>226.103484268888</v>
      </c>
      <c r="R44" s="25">
        <v>1.7778903296917454</v>
      </c>
      <c r="T44" s="6"/>
    </row>
    <row r="45" spans="1:20" ht="15.5" x14ac:dyDescent="0.35">
      <c r="A45" s="49">
        <v>6.02</v>
      </c>
      <c r="B45" s="46" t="s">
        <v>72</v>
      </c>
      <c r="C45" s="37">
        <v>1252</v>
      </c>
      <c r="D45" s="22">
        <v>1.2024732224695058</v>
      </c>
      <c r="E45" s="22">
        <v>95.412899999999993</v>
      </c>
      <c r="F45" s="22">
        <v>100.008</v>
      </c>
      <c r="G45" s="22">
        <v>100.4752</v>
      </c>
      <c r="H45" s="22">
        <v>123.1973</v>
      </c>
      <c r="I45" s="22">
        <v>129.3571</v>
      </c>
      <c r="J45" s="22">
        <v>108.0877</v>
      </c>
      <c r="K45" s="22">
        <v>82.900660000000002</v>
      </c>
      <c r="L45" s="22">
        <v>100.90470000000001</v>
      </c>
      <c r="M45" s="22">
        <v>110.0241</v>
      </c>
      <c r="N45" s="22">
        <v>117.29486797947757</v>
      </c>
      <c r="O45" s="22">
        <v>126.59</v>
      </c>
      <c r="P45" s="23">
        <v>129.87508176736634</v>
      </c>
      <c r="Q45" s="24">
        <v>134.43295114385421</v>
      </c>
      <c r="R45" s="25">
        <v>3.5094256068704368</v>
      </c>
      <c r="T45" s="6"/>
    </row>
    <row r="46" spans="1:20" ht="15.5" x14ac:dyDescent="0.35">
      <c r="A46" s="49">
        <v>6.03</v>
      </c>
      <c r="B46" s="46" t="s">
        <v>53</v>
      </c>
      <c r="C46" s="37">
        <v>1253</v>
      </c>
      <c r="D46" s="22">
        <v>1.0858219192171845</v>
      </c>
      <c r="E46" s="22">
        <v>119.5506</v>
      </c>
      <c r="F46" s="22">
        <v>120.6769</v>
      </c>
      <c r="G46" s="22">
        <v>116.0403</v>
      </c>
      <c r="H46" s="22">
        <v>104.2216</v>
      </c>
      <c r="I46" s="22">
        <v>110.863</v>
      </c>
      <c r="J46" s="22">
        <v>108.33629999999999</v>
      </c>
      <c r="K46" s="22">
        <v>145.73320000000001</v>
      </c>
      <c r="L46" s="22">
        <v>185.08860000000001</v>
      </c>
      <c r="M46" s="22">
        <v>166.19550000000001</v>
      </c>
      <c r="N46" s="22">
        <v>166.31093880329487</v>
      </c>
      <c r="O46" s="22">
        <v>185.36</v>
      </c>
      <c r="P46" s="23">
        <v>184.54417682862322</v>
      </c>
      <c r="Q46" s="24">
        <v>184.21234173196518</v>
      </c>
      <c r="R46" s="25">
        <v>-0.1798133662955933</v>
      </c>
      <c r="T46" s="6"/>
    </row>
    <row r="47" spans="1:20" ht="15.5" x14ac:dyDescent="0.35">
      <c r="A47" s="47">
        <v>7</v>
      </c>
      <c r="B47" s="35" t="s">
        <v>27</v>
      </c>
      <c r="C47" s="36"/>
      <c r="D47" s="29">
        <v>2.5685793241556868E-3</v>
      </c>
      <c r="E47" s="29">
        <v>105</v>
      </c>
      <c r="F47" s="29">
        <v>105</v>
      </c>
      <c r="G47" s="29">
        <v>116.99359999999999</v>
      </c>
      <c r="H47" s="29">
        <v>119.99999999999999</v>
      </c>
      <c r="I47" s="29">
        <v>130.767</v>
      </c>
      <c r="J47" s="29">
        <v>172.43049999999999</v>
      </c>
      <c r="K47" s="29">
        <v>192.4837</v>
      </c>
      <c r="L47" s="29">
        <v>194.85569999999998</v>
      </c>
      <c r="M47" s="29">
        <v>211.88380000000001</v>
      </c>
      <c r="N47" s="29">
        <v>227.98021670751663</v>
      </c>
      <c r="O47" s="29">
        <v>231.41</v>
      </c>
      <c r="P47" s="30">
        <v>228.97593547795867</v>
      </c>
      <c r="Q47" s="31">
        <v>212.70397716734263</v>
      </c>
      <c r="R47" s="21">
        <v>-7.1064054293087011</v>
      </c>
      <c r="T47" s="6"/>
    </row>
    <row r="48" spans="1:20" ht="15.5" x14ac:dyDescent="0.35">
      <c r="A48" s="49">
        <v>7.01</v>
      </c>
      <c r="B48" s="46" t="s">
        <v>54</v>
      </c>
      <c r="C48" s="37">
        <v>1620</v>
      </c>
      <c r="D48" s="22">
        <v>2.5685793241556868E-3</v>
      </c>
      <c r="E48" s="22">
        <v>105</v>
      </c>
      <c r="F48" s="22">
        <v>105</v>
      </c>
      <c r="G48" s="22">
        <v>116.9936</v>
      </c>
      <c r="H48" s="22">
        <v>120</v>
      </c>
      <c r="I48" s="22">
        <v>130.767</v>
      </c>
      <c r="J48" s="22">
        <v>172.43049999999999</v>
      </c>
      <c r="K48" s="22">
        <v>192.4837</v>
      </c>
      <c r="L48" s="22">
        <v>194.85570000000001</v>
      </c>
      <c r="M48" s="22">
        <v>211.88380000000001</v>
      </c>
      <c r="N48" s="22">
        <v>227.98021670751663</v>
      </c>
      <c r="O48" s="22">
        <v>231.41</v>
      </c>
      <c r="P48" s="23">
        <v>228.97593547795867</v>
      </c>
      <c r="Q48" s="24">
        <v>212.70397716734263</v>
      </c>
      <c r="R48" s="25">
        <v>-7.1064054293087011</v>
      </c>
      <c r="T48" s="6"/>
    </row>
    <row r="49" spans="1:20" ht="15.5" x14ac:dyDescent="0.35">
      <c r="A49" s="47">
        <v>8</v>
      </c>
      <c r="B49" s="35" t="s">
        <v>67</v>
      </c>
      <c r="C49" s="36"/>
      <c r="D49" s="29">
        <v>9.764923575109151</v>
      </c>
      <c r="E49" s="29">
        <v>111.28488793988937</v>
      </c>
      <c r="F49" s="29">
        <v>119.50360374466901</v>
      </c>
      <c r="G49" s="29">
        <v>120.54321889021426</v>
      </c>
      <c r="H49" s="29">
        <v>127.87743155906095</v>
      </c>
      <c r="I49" s="29">
        <v>134.50283733384362</v>
      </c>
      <c r="J49" s="29">
        <v>143.37391603520942</v>
      </c>
      <c r="K49" s="29">
        <v>153.74885927302094</v>
      </c>
      <c r="L49" s="29">
        <v>172.51332925619056</v>
      </c>
      <c r="M49" s="29">
        <v>180.99188821897465</v>
      </c>
      <c r="N49" s="29">
        <v>184.76322937479011</v>
      </c>
      <c r="O49" s="29">
        <v>189.05</v>
      </c>
      <c r="P49" s="30">
        <v>192.95891069195915</v>
      </c>
      <c r="Q49" s="31">
        <v>197.02327823588641</v>
      </c>
      <c r="R49" s="21">
        <v>2.1063383542912115</v>
      </c>
      <c r="T49" s="6"/>
    </row>
    <row r="50" spans="1:20" ht="15.5" x14ac:dyDescent="0.35">
      <c r="A50" s="49">
        <v>8.01</v>
      </c>
      <c r="B50" s="46" t="s">
        <v>55</v>
      </c>
      <c r="C50" s="37">
        <v>2112</v>
      </c>
      <c r="D50" s="22">
        <v>4.6740342020292278</v>
      </c>
      <c r="E50" s="22">
        <v>112.14230000000001</v>
      </c>
      <c r="F50" s="22">
        <v>118.19450000000001</v>
      </c>
      <c r="G50" s="22">
        <v>118.4841</v>
      </c>
      <c r="H50" s="22">
        <v>126.77800000000001</v>
      </c>
      <c r="I50" s="22">
        <v>133.9572</v>
      </c>
      <c r="J50" s="22">
        <v>143.1404</v>
      </c>
      <c r="K50" s="22">
        <v>151.7937</v>
      </c>
      <c r="L50" s="22">
        <v>172.1088</v>
      </c>
      <c r="M50" s="22">
        <v>177.179</v>
      </c>
      <c r="N50" s="22">
        <v>183.39703411709451</v>
      </c>
      <c r="O50" s="22">
        <v>188.36</v>
      </c>
      <c r="P50" s="23">
        <v>194.8446749563702</v>
      </c>
      <c r="Q50" s="24">
        <v>201.31484399324023</v>
      </c>
      <c r="R50" s="25">
        <v>3.3206804539661343</v>
      </c>
      <c r="T50" s="6"/>
    </row>
    <row r="51" spans="1:20" ht="15.5" x14ac:dyDescent="0.35">
      <c r="A51" s="49">
        <v>8.02</v>
      </c>
      <c r="B51" s="46" t="s">
        <v>56</v>
      </c>
      <c r="C51" s="37">
        <v>2123</v>
      </c>
      <c r="D51" s="22">
        <v>4.5111999915281951</v>
      </c>
      <c r="E51" s="22">
        <v>109.8357</v>
      </c>
      <c r="F51" s="22">
        <v>121.39879999999999</v>
      </c>
      <c r="G51" s="22">
        <v>123.40349999999999</v>
      </c>
      <c r="H51" s="22">
        <v>129.804</v>
      </c>
      <c r="I51" s="22">
        <v>135.89150000000001</v>
      </c>
      <c r="J51" s="22">
        <v>143.8733</v>
      </c>
      <c r="K51" s="22">
        <v>156.10140000000001</v>
      </c>
      <c r="L51" s="22">
        <v>173.80619999999999</v>
      </c>
      <c r="M51" s="22">
        <v>185.60130000000001</v>
      </c>
      <c r="N51" s="22">
        <v>187.04314694323395</v>
      </c>
      <c r="O51" s="22">
        <v>190.03</v>
      </c>
      <c r="P51" s="23">
        <v>191.12737577651797</v>
      </c>
      <c r="Q51" s="24">
        <v>192.59091864501127</v>
      </c>
      <c r="R51" s="25">
        <v>0.76574214580573852</v>
      </c>
      <c r="T51" s="6"/>
    </row>
    <row r="52" spans="1:20" ht="15.5" x14ac:dyDescent="0.35">
      <c r="A52" s="49">
        <v>8.0299999999999994</v>
      </c>
      <c r="B52" s="46" t="s">
        <v>57</v>
      </c>
      <c r="C52" s="37">
        <v>2140</v>
      </c>
      <c r="D52" s="22">
        <v>0.57968938155172689</v>
      </c>
      <c r="E52" s="22">
        <v>115.6493</v>
      </c>
      <c r="F52" s="22">
        <v>115.3103</v>
      </c>
      <c r="G52" s="22">
        <v>114.8869</v>
      </c>
      <c r="H52" s="22">
        <v>121.74939999999999</v>
      </c>
      <c r="I52" s="22">
        <v>128.09559999999999</v>
      </c>
      <c r="J52" s="22">
        <v>141.37049999999999</v>
      </c>
      <c r="K52" s="22">
        <v>151.2056</v>
      </c>
      <c r="L52" s="22">
        <v>165.71379999999999</v>
      </c>
      <c r="M52" s="22">
        <v>175.86429999999999</v>
      </c>
      <c r="N52" s="22">
        <v>178.03631513687338</v>
      </c>
      <c r="O52" s="22">
        <v>186.95</v>
      </c>
      <c r="P52" s="23">
        <v>192.00718310929639</v>
      </c>
      <c r="Q52" s="24">
        <v>196.91345289950976</v>
      </c>
      <c r="R52" s="25">
        <v>2.5552532518643183</v>
      </c>
      <c r="T52" s="6"/>
    </row>
    <row r="53" spans="1:20" ht="15.5" x14ac:dyDescent="0.35">
      <c r="A53" s="47">
        <v>9</v>
      </c>
      <c r="B53" s="35" t="s">
        <v>66</v>
      </c>
      <c r="C53" s="36"/>
      <c r="D53" s="29">
        <v>1.6390956572390682</v>
      </c>
      <c r="E53" s="29">
        <v>113.0536</v>
      </c>
      <c r="F53" s="29">
        <v>106.276</v>
      </c>
      <c r="G53" s="29">
        <v>110.0868</v>
      </c>
      <c r="H53" s="29">
        <v>109.6285</v>
      </c>
      <c r="I53" s="29">
        <v>108.27</v>
      </c>
      <c r="J53" s="29">
        <v>107.5335</v>
      </c>
      <c r="K53" s="29">
        <v>109.58099999999999</v>
      </c>
      <c r="L53" s="29">
        <v>120.9563</v>
      </c>
      <c r="M53" s="29">
        <v>129.79519999999999</v>
      </c>
      <c r="N53" s="29">
        <v>137.5984393691117</v>
      </c>
      <c r="O53" s="29">
        <v>146.13</v>
      </c>
      <c r="P53" s="30">
        <v>145.2711874456908</v>
      </c>
      <c r="Q53" s="31">
        <v>145.4101982685163</v>
      </c>
      <c r="R53" s="21">
        <v>9.5690566911257713E-2</v>
      </c>
      <c r="T53" s="6"/>
    </row>
    <row r="54" spans="1:20" ht="15.5" x14ac:dyDescent="0.35">
      <c r="A54" s="49">
        <v>9.1</v>
      </c>
      <c r="B54" s="46" t="s">
        <v>84</v>
      </c>
      <c r="C54" s="37">
        <v>2151</v>
      </c>
      <c r="D54" s="22">
        <v>1.6390956572390682</v>
      </c>
      <c r="E54" s="22">
        <v>113.0536</v>
      </c>
      <c r="F54" s="22">
        <v>106.276</v>
      </c>
      <c r="G54" s="22">
        <v>110.0868</v>
      </c>
      <c r="H54" s="22">
        <v>109.6285</v>
      </c>
      <c r="I54" s="22">
        <v>108.27</v>
      </c>
      <c r="J54" s="22">
        <v>107.5335</v>
      </c>
      <c r="K54" s="22">
        <v>109.581</v>
      </c>
      <c r="L54" s="22">
        <v>120.9563</v>
      </c>
      <c r="M54" s="22">
        <v>129.79519999999999</v>
      </c>
      <c r="N54" s="22">
        <v>137.5984393691117</v>
      </c>
      <c r="O54" s="22">
        <v>146.13</v>
      </c>
      <c r="P54" s="23">
        <v>145.2711874456908</v>
      </c>
      <c r="Q54" s="24">
        <v>145.4101982685163</v>
      </c>
      <c r="R54" s="25">
        <v>9.5690566911257713E-2</v>
      </c>
      <c r="T54" s="6"/>
    </row>
    <row r="55" spans="1:20" ht="15.5" x14ac:dyDescent="0.35">
      <c r="A55" s="47">
        <v>10</v>
      </c>
      <c r="B55" s="35" t="s">
        <v>28</v>
      </c>
      <c r="C55" s="36"/>
      <c r="D55" s="29">
        <v>0.84719034072483979</v>
      </c>
      <c r="E55" s="29">
        <v>102.87909999999999</v>
      </c>
      <c r="F55" s="29">
        <v>117.8223</v>
      </c>
      <c r="G55" s="29">
        <v>118.9075</v>
      </c>
      <c r="H55" s="29">
        <v>121.941</v>
      </c>
      <c r="I55" s="29">
        <v>129.78489999999999</v>
      </c>
      <c r="J55" s="29">
        <v>134.76400000000001</v>
      </c>
      <c r="K55" s="29">
        <v>134.92519999999999</v>
      </c>
      <c r="L55" s="29">
        <v>139.5949</v>
      </c>
      <c r="M55" s="29">
        <v>147.69309999999999</v>
      </c>
      <c r="N55" s="29">
        <v>173.21525021698406</v>
      </c>
      <c r="O55" s="29">
        <v>181.82</v>
      </c>
      <c r="P55" s="30">
        <v>192.89354951975653</v>
      </c>
      <c r="Q55" s="31">
        <v>195.47155221605468</v>
      </c>
      <c r="R55" s="21">
        <v>1.3364898425668186</v>
      </c>
      <c r="T55" s="6"/>
    </row>
    <row r="56" spans="1:20" ht="15.5" x14ac:dyDescent="0.35">
      <c r="A56" s="49">
        <v>10.01</v>
      </c>
      <c r="B56" s="46" t="s">
        <v>28</v>
      </c>
      <c r="C56" s="37">
        <v>4119</v>
      </c>
      <c r="D56" s="22">
        <v>0.84719034072483979</v>
      </c>
      <c r="E56" s="22">
        <v>102.87909999999999</v>
      </c>
      <c r="F56" s="22">
        <v>117.8223</v>
      </c>
      <c r="G56" s="22">
        <v>118.9075</v>
      </c>
      <c r="H56" s="22">
        <v>121.941</v>
      </c>
      <c r="I56" s="22">
        <v>129.78489999999999</v>
      </c>
      <c r="J56" s="22">
        <v>134.76400000000001</v>
      </c>
      <c r="K56" s="22">
        <v>134.92519999999999</v>
      </c>
      <c r="L56" s="22">
        <v>139.5949</v>
      </c>
      <c r="M56" s="22">
        <v>147.69309999999999</v>
      </c>
      <c r="N56" s="22">
        <v>173.21525021698406</v>
      </c>
      <c r="O56" s="22">
        <v>181.82</v>
      </c>
      <c r="P56" s="23">
        <v>192.8935495197565</v>
      </c>
      <c r="Q56" s="24">
        <v>195.47155221605468</v>
      </c>
      <c r="R56" s="25">
        <v>1.3364898425668337</v>
      </c>
      <c r="T56" s="6"/>
    </row>
    <row r="57" spans="1:20" ht="15.5" x14ac:dyDescent="0.35">
      <c r="A57" s="47">
        <v>11</v>
      </c>
      <c r="B57" s="35" t="s">
        <v>29</v>
      </c>
      <c r="C57" s="36"/>
      <c r="D57" s="29">
        <v>12.264851493620899</v>
      </c>
      <c r="E57" s="29">
        <v>107.56778116726493</v>
      </c>
      <c r="F57" s="29">
        <v>116.97250036311532</v>
      </c>
      <c r="G57" s="29">
        <v>124.05412623785895</v>
      </c>
      <c r="H57" s="29">
        <v>129.75153057539518</v>
      </c>
      <c r="I57" s="29">
        <v>133.60544845079227</v>
      </c>
      <c r="J57" s="29">
        <v>142.92031831583807</v>
      </c>
      <c r="K57" s="29">
        <v>145.46440648522957</v>
      </c>
      <c r="L57" s="29">
        <v>154.51374346278246</v>
      </c>
      <c r="M57" s="29">
        <v>161.58319592056279</v>
      </c>
      <c r="N57" s="29">
        <v>177.27421811351493</v>
      </c>
      <c r="O57" s="29">
        <v>186.27</v>
      </c>
      <c r="P57" s="30">
        <v>191.70865486633562</v>
      </c>
      <c r="Q57" s="31">
        <v>194.44514942472989</v>
      </c>
      <c r="R57" s="21">
        <v>1.427423587266953</v>
      </c>
      <c r="T57" s="6"/>
    </row>
    <row r="58" spans="1:20" ht="15.5" x14ac:dyDescent="0.35">
      <c r="A58" s="49">
        <v>11.01</v>
      </c>
      <c r="B58" s="46" t="s">
        <v>68</v>
      </c>
      <c r="C58" s="37">
        <v>2211</v>
      </c>
      <c r="D58" s="22">
        <v>3.172452204362016</v>
      </c>
      <c r="E58" s="22">
        <v>107.72450000000001</v>
      </c>
      <c r="F58" s="22">
        <v>114.4478</v>
      </c>
      <c r="G58" s="22">
        <v>123.04219999999999</v>
      </c>
      <c r="H58" s="22">
        <v>131.4102</v>
      </c>
      <c r="I58" s="22">
        <v>129.59569999999999</v>
      </c>
      <c r="J58" s="22">
        <v>136.27199999999999</v>
      </c>
      <c r="K58" s="22">
        <v>139.65379999999999</v>
      </c>
      <c r="L58" s="22">
        <v>148.06870000000001</v>
      </c>
      <c r="M58" s="22">
        <v>156.01560000000001</v>
      </c>
      <c r="N58" s="22">
        <v>168.66951406718223</v>
      </c>
      <c r="O58" s="22">
        <v>175.75</v>
      </c>
      <c r="P58" s="23">
        <v>180.02080271639682</v>
      </c>
      <c r="Q58" s="24">
        <v>183.1439077389295</v>
      </c>
      <c r="R58" s="25">
        <v>1.7348578472082452</v>
      </c>
      <c r="T58" s="6"/>
    </row>
    <row r="59" spans="1:20" ht="15.5" x14ac:dyDescent="0.35">
      <c r="A59" s="49">
        <v>11.02</v>
      </c>
      <c r="B59" s="46" t="s">
        <v>58</v>
      </c>
      <c r="C59" s="37">
        <v>2212</v>
      </c>
      <c r="D59" s="22">
        <v>9.0923992892588839</v>
      </c>
      <c r="E59" s="22">
        <v>107.51309999999999</v>
      </c>
      <c r="F59" s="22">
        <v>117.85339999999999</v>
      </c>
      <c r="G59" s="22">
        <v>124.4072</v>
      </c>
      <c r="H59" s="22">
        <v>129.1728</v>
      </c>
      <c r="I59" s="22">
        <v>135.00450000000001</v>
      </c>
      <c r="J59" s="22">
        <v>145.24</v>
      </c>
      <c r="K59" s="22">
        <v>147.49180000000001</v>
      </c>
      <c r="L59" s="22">
        <v>156.76249999999999</v>
      </c>
      <c r="M59" s="22">
        <v>163.5258</v>
      </c>
      <c r="N59" s="22">
        <v>180.27650732797107</v>
      </c>
      <c r="O59" s="22">
        <v>189.94</v>
      </c>
      <c r="P59" s="23">
        <v>195.78669314179206</v>
      </c>
      <c r="Q59" s="24">
        <v>198.38829445802151</v>
      </c>
      <c r="R59" s="25">
        <v>1.3287937369396829</v>
      </c>
      <c r="T59" s="6"/>
    </row>
    <row r="60" spans="1:20" ht="15.5" x14ac:dyDescent="0.35">
      <c r="A60" s="47">
        <v>12</v>
      </c>
      <c r="B60" s="35" t="s">
        <v>59</v>
      </c>
      <c r="C60" s="36"/>
      <c r="D60" s="29">
        <v>1.5154659769620142</v>
      </c>
      <c r="E60" s="29">
        <v>117.50790000000001</v>
      </c>
      <c r="F60" s="29">
        <v>104.58369999999998</v>
      </c>
      <c r="G60" s="29">
        <v>124.8755</v>
      </c>
      <c r="H60" s="29">
        <v>135.10570000000001</v>
      </c>
      <c r="I60" s="29">
        <v>144.32810000000001</v>
      </c>
      <c r="J60" s="29">
        <v>134.52459999999999</v>
      </c>
      <c r="K60" s="29">
        <v>143.15280000000001</v>
      </c>
      <c r="L60" s="29">
        <v>153.52459999999999</v>
      </c>
      <c r="M60" s="29">
        <v>167.93709999999999</v>
      </c>
      <c r="N60" s="29">
        <v>169.14921069074856</v>
      </c>
      <c r="O60" s="29">
        <v>179.75</v>
      </c>
      <c r="P60" s="30">
        <v>194.18671385668353</v>
      </c>
      <c r="Q60" s="31">
        <v>198.33868138979034</v>
      </c>
      <c r="R60" s="21">
        <v>2.1381316211834696</v>
      </c>
      <c r="T60" s="6"/>
    </row>
    <row r="61" spans="1:20" ht="15.5" x14ac:dyDescent="0.35">
      <c r="A61" s="49">
        <v>12.01</v>
      </c>
      <c r="B61" s="46" t="s">
        <v>65</v>
      </c>
      <c r="C61" s="37">
        <v>2310</v>
      </c>
      <c r="D61" s="22">
        <v>1.5154659769620142</v>
      </c>
      <c r="E61" s="22">
        <v>117.50790000000001</v>
      </c>
      <c r="F61" s="22">
        <v>104.58369999999999</v>
      </c>
      <c r="G61" s="22">
        <v>124.8755</v>
      </c>
      <c r="H61" s="22">
        <v>135.10570000000001</v>
      </c>
      <c r="I61" s="22">
        <v>144.32810000000001</v>
      </c>
      <c r="J61" s="22">
        <v>134.52459999999999</v>
      </c>
      <c r="K61" s="22">
        <v>143.15280000000001</v>
      </c>
      <c r="L61" s="22">
        <v>153.52459999999999</v>
      </c>
      <c r="M61" s="22">
        <v>167.93709999999999</v>
      </c>
      <c r="N61" s="22">
        <v>169.14921069074856</v>
      </c>
      <c r="O61" s="22">
        <v>179.75</v>
      </c>
      <c r="P61" s="23">
        <v>194.18671385668353</v>
      </c>
      <c r="Q61" s="24">
        <v>198.33868138979037</v>
      </c>
      <c r="R61" s="25">
        <v>2.1381316211834842</v>
      </c>
      <c r="T61" s="6"/>
    </row>
    <row r="62" spans="1:20" ht="17.399999999999999" customHeight="1" x14ac:dyDescent="0.4">
      <c r="B62" s="16"/>
      <c r="C62" s="2" t="s">
        <v>23</v>
      </c>
      <c r="D62" s="9"/>
      <c r="E62" s="9"/>
      <c r="F62" s="9"/>
      <c r="K62" s="10"/>
      <c r="L62" s="9"/>
      <c r="P62"/>
      <c r="R62" s="6"/>
      <c r="T62" s="6"/>
    </row>
    <row r="63" spans="1:20" ht="22" customHeight="1" x14ac:dyDescent="0.95">
      <c r="C63" s="51" t="s">
        <v>24</v>
      </c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T63" s="6"/>
    </row>
  </sheetData>
  <mergeCells count="15">
    <mergeCell ref="C63:R63"/>
    <mergeCell ref="A1:Q1"/>
    <mergeCell ref="A2:Q2"/>
    <mergeCell ref="A3:Q3"/>
    <mergeCell ref="A4:Q4"/>
    <mergeCell ref="A5:Q5"/>
    <mergeCell ref="R8:R10"/>
    <mergeCell ref="A6:Q6"/>
    <mergeCell ref="A7:Q7"/>
    <mergeCell ref="B8:B10"/>
    <mergeCell ref="A8:A10"/>
    <mergeCell ref="C8:C10"/>
    <mergeCell ref="D8:D10"/>
    <mergeCell ref="E8:Q8"/>
    <mergeCell ref="E9:Q9"/>
  </mergeCells>
  <pageMargins left="0.2" right="0.2" top="0.25" bottom="0.25" header="0" footer="0"/>
  <pageSetup paperSize="9" scale="9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F56E7-EB1F-4F10-8AF8-2072F71CDA88}">
  <dimension ref="A1:R30"/>
  <sheetViews>
    <sheetView zoomScale="98" zoomScaleNormal="98" workbookViewId="0">
      <selection activeCell="B13" sqref="B13:B14"/>
    </sheetView>
  </sheetViews>
  <sheetFormatPr defaultRowHeight="18.5" x14ac:dyDescent="0.45"/>
  <cols>
    <col min="1" max="1" width="3.36328125" customWidth="1"/>
    <col min="2" max="2" width="25.453125" bestFit="1" customWidth="1"/>
    <col min="3" max="3" width="4.81640625" customWidth="1"/>
    <col min="4" max="4" width="6.54296875" customWidth="1"/>
    <col min="5" max="5" width="9" customWidth="1"/>
    <col min="6" max="6" width="9.54296875" customWidth="1"/>
    <col min="7" max="7" width="9.453125" customWidth="1"/>
    <col min="8" max="8" width="9.36328125" customWidth="1"/>
    <col min="9" max="9" width="9.54296875" customWidth="1"/>
    <col min="10" max="10" width="9.1796875" customWidth="1"/>
    <col min="11" max="11" width="9.453125" customWidth="1"/>
    <col min="12" max="12" width="9.36328125" customWidth="1"/>
    <col min="13" max="15" width="9.90625" customWidth="1"/>
    <col min="16" max="17" width="11" style="3" customWidth="1"/>
  </cols>
  <sheetData>
    <row r="1" spans="1:18" ht="15" customHeight="1" x14ac:dyDescent="0.35">
      <c r="A1" s="71" t="s">
        <v>17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18" ht="13.75" customHeight="1" x14ac:dyDescent="0.35">
      <c r="A2" s="71" t="s">
        <v>18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</row>
    <row r="3" spans="1:18" ht="17.399999999999999" customHeight="1" x14ac:dyDescent="0.35">
      <c r="A3" s="72" t="s">
        <v>19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</row>
    <row r="4" spans="1:18" ht="19.25" customHeight="1" x14ac:dyDescent="0.35">
      <c r="A4" s="73" t="s">
        <v>20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</row>
    <row r="5" spans="1:18" ht="24" customHeight="1" x14ac:dyDescent="0.35">
      <c r="A5" s="74" t="s">
        <v>21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</row>
    <row r="6" spans="1:18" ht="16.25" customHeight="1" x14ac:dyDescent="0.35">
      <c r="A6" s="73" t="s">
        <v>35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</row>
    <row r="7" spans="1:18" ht="16.25" customHeight="1" x14ac:dyDescent="0.35">
      <c r="A7" s="75" t="s">
        <v>22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</row>
    <row r="8" spans="1:18" s="4" customFormat="1" ht="21" customHeight="1" x14ac:dyDescent="0.35">
      <c r="A8" s="76" t="s">
        <v>2</v>
      </c>
      <c r="B8" s="76" t="s">
        <v>3</v>
      </c>
      <c r="C8" s="79" t="s">
        <v>4</v>
      </c>
      <c r="D8" s="79" t="s">
        <v>0</v>
      </c>
      <c r="E8" s="64" t="s">
        <v>15</v>
      </c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6"/>
      <c r="R8" s="70" t="s">
        <v>25</v>
      </c>
    </row>
    <row r="9" spans="1:18" s="4" customFormat="1" ht="20.149999999999999" customHeight="1" x14ac:dyDescent="0.35">
      <c r="A9" s="77"/>
      <c r="B9" s="77"/>
      <c r="C9" s="80"/>
      <c r="D9" s="80"/>
      <c r="E9" s="67" t="s">
        <v>16</v>
      </c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9"/>
      <c r="R9" s="70"/>
    </row>
    <row r="10" spans="1:18" s="7" customFormat="1" ht="29.4" customHeight="1" x14ac:dyDescent="0.35">
      <c r="A10" s="78"/>
      <c r="B10" s="78"/>
      <c r="C10" s="81"/>
      <c r="D10" s="81"/>
      <c r="E10" s="15" t="s">
        <v>5</v>
      </c>
      <c r="F10" s="15" t="s">
        <v>32</v>
      </c>
      <c r="G10" s="15" t="s">
        <v>6</v>
      </c>
      <c r="H10" s="15" t="s">
        <v>7</v>
      </c>
      <c r="I10" s="15" t="s">
        <v>8</v>
      </c>
      <c r="J10" s="15" t="s">
        <v>9</v>
      </c>
      <c r="K10" s="15" t="s">
        <v>10</v>
      </c>
      <c r="L10" s="15" t="s">
        <v>11</v>
      </c>
      <c r="M10" s="15" t="s">
        <v>12</v>
      </c>
      <c r="N10" s="15" t="s">
        <v>13</v>
      </c>
      <c r="O10" s="15" t="s">
        <v>14</v>
      </c>
      <c r="P10" s="15" t="s">
        <v>30</v>
      </c>
      <c r="Q10" s="15" t="s">
        <v>31</v>
      </c>
      <c r="R10" s="70"/>
    </row>
    <row r="11" spans="1:18" s="5" customFormat="1" ht="21.65" customHeight="1" x14ac:dyDescent="0.35">
      <c r="A11" s="12"/>
      <c r="B11" s="13" t="s">
        <v>85</v>
      </c>
      <c r="C11" s="14"/>
      <c r="D11" s="26">
        <v>100</v>
      </c>
      <c r="E11" s="26">
        <v>110.47</v>
      </c>
      <c r="F11" s="26">
        <v>110.4</v>
      </c>
      <c r="G11" s="26">
        <v>118.04</v>
      </c>
      <c r="H11" s="26">
        <v>117.18</v>
      </c>
      <c r="I11" s="26">
        <v>122.55</v>
      </c>
      <c r="J11" s="26">
        <v>128.26</v>
      </c>
      <c r="K11" s="26">
        <v>137.53</v>
      </c>
      <c r="L11" s="26">
        <v>151.63</v>
      </c>
      <c r="M11" s="26">
        <v>160.31</v>
      </c>
      <c r="N11" s="26">
        <v>169.33</v>
      </c>
      <c r="O11" s="26">
        <v>178.24</v>
      </c>
      <c r="P11" s="27">
        <v>183.68820764107997</v>
      </c>
      <c r="Q11" s="27">
        <v>187.429825359993</v>
      </c>
      <c r="R11" s="28">
        <f>(Q11-P11)/P11*100</f>
        <v>2.0369395330069406</v>
      </c>
    </row>
    <row r="12" spans="1:18" ht="21.65" customHeight="1" x14ac:dyDescent="0.35">
      <c r="A12" s="38">
        <v>1</v>
      </c>
      <c r="B12" s="38" t="s">
        <v>86</v>
      </c>
      <c r="C12" s="39" t="s">
        <v>87</v>
      </c>
      <c r="D12" s="40">
        <v>34.9</v>
      </c>
      <c r="E12" s="40">
        <v>109.93</v>
      </c>
      <c r="F12" s="40">
        <v>110.28</v>
      </c>
      <c r="G12" s="40">
        <v>113.93</v>
      </c>
      <c r="H12" s="40">
        <v>115.07</v>
      </c>
      <c r="I12" s="40">
        <v>118.57</v>
      </c>
      <c r="J12" s="40">
        <v>129.41999999999999</v>
      </c>
      <c r="K12" s="40">
        <v>140.24</v>
      </c>
      <c r="L12" s="40">
        <v>152.66</v>
      </c>
      <c r="M12" s="40">
        <v>163.80000000000001</v>
      </c>
      <c r="N12" s="40">
        <v>176.28</v>
      </c>
      <c r="O12" s="40">
        <v>185.67</v>
      </c>
      <c r="P12" s="41">
        <v>194.99345392219436</v>
      </c>
      <c r="Q12" s="41">
        <v>199.78709460316674</v>
      </c>
      <c r="R12" s="28">
        <f t="shared" ref="R12:R25" si="0">(Q12-P12)/P12*100</f>
        <v>2.4583597985218089</v>
      </c>
    </row>
    <row r="13" spans="1:18" ht="21.65" customHeight="1" x14ac:dyDescent="0.35">
      <c r="A13" s="42">
        <v>1</v>
      </c>
      <c r="B13" s="82" t="s">
        <v>88</v>
      </c>
      <c r="C13" s="43" t="s">
        <v>87</v>
      </c>
      <c r="D13" s="44">
        <v>22.55</v>
      </c>
      <c r="E13" s="44">
        <v>111.62</v>
      </c>
      <c r="F13" s="44">
        <v>112.51</v>
      </c>
      <c r="G13" s="44">
        <v>115.46</v>
      </c>
      <c r="H13" s="44">
        <v>120.1</v>
      </c>
      <c r="I13" s="44">
        <v>119.7</v>
      </c>
      <c r="J13" s="44">
        <v>134.68</v>
      </c>
      <c r="K13" s="44">
        <v>141.32</v>
      </c>
      <c r="L13" s="44">
        <v>151.77000000000001</v>
      </c>
      <c r="M13" s="44">
        <v>166.38</v>
      </c>
      <c r="N13" s="44">
        <v>181.52</v>
      </c>
      <c r="O13" s="44">
        <v>193.64</v>
      </c>
      <c r="P13" s="45">
        <v>204.13648632470688</v>
      </c>
      <c r="Q13" s="45">
        <v>209.90133825427347</v>
      </c>
      <c r="R13" s="28">
        <f t="shared" si="0"/>
        <v>2.8240183973759629</v>
      </c>
    </row>
    <row r="14" spans="1:18" ht="21.65" customHeight="1" x14ac:dyDescent="0.35">
      <c r="A14" s="38">
        <v>2</v>
      </c>
      <c r="B14" s="83" t="s">
        <v>89</v>
      </c>
      <c r="C14" s="39" t="s">
        <v>87</v>
      </c>
      <c r="D14" s="40">
        <v>12.03</v>
      </c>
      <c r="E14" s="40">
        <v>106.94</v>
      </c>
      <c r="F14" s="40">
        <v>106.11</v>
      </c>
      <c r="G14" s="40">
        <v>110.8</v>
      </c>
      <c r="H14" s="40">
        <v>105.34</v>
      </c>
      <c r="I14" s="40">
        <v>116.02</v>
      </c>
      <c r="J14" s="40">
        <v>119.1</v>
      </c>
      <c r="K14" s="40">
        <v>137.65</v>
      </c>
      <c r="L14" s="40">
        <v>153.94</v>
      </c>
      <c r="M14" s="40">
        <v>158.25</v>
      </c>
      <c r="N14" s="40">
        <v>165.61</v>
      </c>
      <c r="O14" s="40">
        <v>169.68</v>
      </c>
      <c r="P14" s="41">
        <v>176.64379125654449</v>
      </c>
      <c r="Q14" s="41">
        <v>179.343601553296</v>
      </c>
      <c r="R14" s="28">
        <f t="shared" si="0"/>
        <v>1.5283924091226631</v>
      </c>
    </row>
    <row r="15" spans="1:18" ht="21.65" customHeight="1" x14ac:dyDescent="0.35">
      <c r="A15" s="38">
        <v>3</v>
      </c>
      <c r="B15" s="38" t="s">
        <v>90</v>
      </c>
      <c r="C15" s="39" t="s">
        <v>87</v>
      </c>
      <c r="D15" s="40">
        <v>19.34</v>
      </c>
      <c r="E15" s="40">
        <v>116.55</v>
      </c>
      <c r="F15" s="40">
        <v>101.03</v>
      </c>
      <c r="G15" s="40">
        <v>115.05</v>
      </c>
      <c r="H15" s="40">
        <v>105.57</v>
      </c>
      <c r="I15" s="40">
        <v>115.62</v>
      </c>
      <c r="J15" s="40">
        <v>110.58</v>
      </c>
      <c r="K15" s="40">
        <v>126.97</v>
      </c>
      <c r="L15" s="40">
        <v>142.59</v>
      </c>
      <c r="M15" s="40">
        <v>149.91999999999999</v>
      </c>
      <c r="N15" s="40">
        <v>149.99</v>
      </c>
      <c r="O15" s="40">
        <v>159.94</v>
      </c>
      <c r="P15" s="41">
        <v>160.44558462325443</v>
      </c>
      <c r="Q15" s="41">
        <v>161.43675088623141</v>
      </c>
      <c r="R15" s="28">
        <f t="shared" si="0"/>
        <v>0.61775851626229106</v>
      </c>
    </row>
    <row r="16" spans="1:18" ht="21.65" customHeight="1" x14ac:dyDescent="0.35">
      <c r="A16" s="38">
        <v>4</v>
      </c>
      <c r="B16" s="38" t="s">
        <v>91</v>
      </c>
      <c r="C16" s="39" t="s">
        <v>87</v>
      </c>
      <c r="D16" s="40">
        <v>3.11</v>
      </c>
      <c r="E16" s="40">
        <v>104.01</v>
      </c>
      <c r="F16" s="40">
        <v>124.19</v>
      </c>
      <c r="G16" s="40">
        <v>145.72999999999999</v>
      </c>
      <c r="H16" s="40">
        <v>132.13</v>
      </c>
      <c r="I16" s="40">
        <v>126.68</v>
      </c>
      <c r="J16" s="40">
        <v>127.05</v>
      </c>
      <c r="K16" s="40">
        <v>124.66</v>
      </c>
      <c r="L16" s="40">
        <v>144.63</v>
      </c>
      <c r="M16" s="40">
        <v>152.5</v>
      </c>
      <c r="N16" s="40">
        <v>167.03</v>
      </c>
      <c r="O16" s="40">
        <v>174.53</v>
      </c>
      <c r="P16" s="41">
        <v>178.72658828233668</v>
      </c>
      <c r="Q16" s="41">
        <v>181.7563080529082</v>
      </c>
      <c r="R16" s="28">
        <f t="shared" si="0"/>
        <v>1.6951701477037264</v>
      </c>
    </row>
    <row r="17" spans="1:18" ht="21.65" customHeight="1" x14ac:dyDescent="0.35">
      <c r="A17" s="38">
        <v>5</v>
      </c>
      <c r="B17" s="38" t="s">
        <v>92</v>
      </c>
      <c r="C17" s="39" t="s">
        <v>87</v>
      </c>
      <c r="D17" s="40">
        <v>3.84</v>
      </c>
      <c r="E17" s="40">
        <v>110.69</v>
      </c>
      <c r="F17" s="40">
        <v>115.02</v>
      </c>
      <c r="G17" s="40">
        <v>119.48</v>
      </c>
      <c r="H17" s="40">
        <v>135.05000000000001</v>
      </c>
      <c r="I17" s="40">
        <v>127.13</v>
      </c>
      <c r="J17" s="40">
        <v>141.94999999999999</v>
      </c>
      <c r="K17" s="40">
        <v>141.63999999999999</v>
      </c>
      <c r="L17" s="40">
        <v>163.68</v>
      </c>
      <c r="M17" s="40">
        <v>176.25</v>
      </c>
      <c r="N17" s="40">
        <v>182.64</v>
      </c>
      <c r="O17" s="40">
        <v>191.74</v>
      </c>
      <c r="P17" s="41">
        <v>197.23001159514405</v>
      </c>
      <c r="Q17" s="41">
        <v>211.15028260008799</v>
      </c>
      <c r="R17" s="28">
        <f t="shared" si="0"/>
        <v>7.0578868258235543</v>
      </c>
    </row>
    <row r="18" spans="1:18" ht="21.65" customHeight="1" x14ac:dyDescent="0.35">
      <c r="A18" s="38">
        <v>6</v>
      </c>
      <c r="B18" s="38" t="s">
        <v>63</v>
      </c>
      <c r="C18" s="39" t="s">
        <v>87</v>
      </c>
      <c r="D18" s="40">
        <v>10.039999999999999</v>
      </c>
      <c r="E18" s="40">
        <v>105.82</v>
      </c>
      <c r="F18" s="40">
        <v>107.26</v>
      </c>
      <c r="G18" s="40">
        <v>121.16</v>
      </c>
      <c r="H18" s="40">
        <v>107.16</v>
      </c>
      <c r="I18" s="40">
        <v>119.54</v>
      </c>
      <c r="J18" s="40">
        <v>126.75</v>
      </c>
      <c r="K18" s="40">
        <v>134.19999999999999</v>
      </c>
      <c r="L18" s="40">
        <v>145.61000000000001</v>
      </c>
      <c r="M18" s="40">
        <v>151.77000000000001</v>
      </c>
      <c r="N18" s="40">
        <v>163.80000000000001</v>
      </c>
      <c r="O18" s="40">
        <v>171.92</v>
      </c>
      <c r="P18" s="41">
        <v>175.22452019428113</v>
      </c>
      <c r="Q18" s="41">
        <v>178.81496400362491</v>
      </c>
      <c r="R18" s="28">
        <f t="shared" si="0"/>
        <v>2.0490532976565485</v>
      </c>
    </row>
    <row r="19" spans="1:18" ht="21.65" customHeight="1" x14ac:dyDescent="0.35">
      <c r="A19" s="38">
        <v>7</v>
      </c>
      <c r="B19" s="38" t="s">
        <v>93</v>
      </c>
      <c r="C19" s="39" t="s">
        <v>87</v>
      </c>
      <c r="D19" s="40">
        <v>2.74</v>
      </c>
      <c r="E19" s="40">
        <v>105.59</v>
      </c>
      <c r="F19" s="40">
        <v>108.9</v>
      </c>
      <c r="G19" s="40">
        <v>111.43</v>
      </c>
      <c r="H19" s="40">
        <v>119.3</v>
      </c>
      <c r="I19" s="40">
        <v>124.12</v>
      </c>
      <c r="J19" s="40">
        <v>113.41</v>
      </c>
      <c r="K19" s="40">
        <v>119.82</v>
      </c>
      <c r="L19" s="40">
        <v>149.12</v>
      </c>
      <c r="M19" s="40">
        <v>145.38999999999999</v>
      </c>
      <c r="N19" s="40">
        <v>148.85</v>
      </c>
      <c r="O19" s="40">
        <v>163.88</v>
      </c>
      <c r="P19" s="41">
        <v>166.75416709315485</v>
      </c>
      <c r="Q19" s="41">
        <v>169.27409727264228</v>
      </c>
      <c r="R19" s="28">
        <f t="shared" si="0"/>
        <v>1.5111647423357693</v>
      </c>
    </row>
    <row r="20" spans="1:18" ht="21.65" customHeight="1" x14ac:dyDescent="0.35">
      <c r="A20" s="38">
        <v>8</v>
      </c>
      <c r="B20" s="38" t="s">
        <v>94</v>
      </c>
      <c r="C20" s="39" t="s">
        <v>87</v>
      </c>
      <c r="D20" s="40">
        <v>0</v>
      </c>
      <c r="E20" s="40">
        <v>105</v>
      </c>
      <c r="F20" s="40">
        <v>105</v>
      </c>
      <c r="G20" s="40">
        <v>116.99</v>
      </c>
      <c r="H20" s="40">
        <v>120</v>
      </c>
      <c r="I20" s="40">
        <v>130.77000000000001</v>
      </c>
      <c r="J20" s="40">
        <v>172.43</v>
      </c>
      <c r="K20" s="40">
        <v>192.48</v>
      </c>
      <c r="L20" s="40">
        <v>194.86</v>
      </c>
      <c r="M20" s="40">
        <v>211.88</v>
      </c>
      <c r="N20" s="40">
        <v>227.98</v>
      </c>
      <c r="O20" s="40">
        <v>231.41</v>
      </c>
      <c r="P20" s="41">
        <v>228.97593547795867</v>
      </c>
      <c r="Q20" s="41">
        <v>212.70397716734263</v>
      </c>
      <c r="R20" s="28">
        <f t="shared" si="0"/>
        <v>-7.1064054293087011</v>
      </c>
    </row>
    <row r="21" spans="1:18" ht="21.65" customHeight="1" x14ac:dyDescent="0.35">
      <c r="A21" s="38">
        <v>9</v>
      </c>
      <c r="B21" s="38" t="s">
        <v>95</v>
      </c>
      <c r="C21" s="39" t="s">
        <v>87</v>
      </c>
      <c r="D21" s="40">
        <v>9.76</v>
      </c>
      <c r="E21" s="40">
        <v>111.28</v>
      </c>
      <c r="F21" s="40">
        <v>119.5</v>
      </c>
      <c r="G21" s="40">
        <v>120.54</v>
      </c>
      <c r="H21" s="40">
        <v>127.88</v>
      </c>
      <c r="I21" s="40">
        <v>134.5</v>
      </c>
      <c r="J21" s="40">
        <v>143.37</v>
      </c>
      <c r="K21" s="40">
        <v>153.75</v>
      </c>
      <c r="L21" s="40">
        <v>172.51</v>
      </c>
      <c r="M21" s="40">
        <v>180.99</v>
      </c>
      <c r="N21" s="40">
        <v>184.76</v>
      </c>
      <c r="O21" s="40">
        <v>189.05</v>
      </c>
      <c r="P21" s="41">
        <v>192.95891069195915</v>
      </c>
      <c r="Q21" s="41">
        <v>197.02327823588641</v>
      </c>
      <c r="R21" s="28">
        <f t="shared" si="0"/>
        <v>2.1063383542912115</v>
      </c>
    </row>
    <row r="22" spans="1:18" ht="21.65" customHeight="1" x14ac:dyDescent="0.35">
      <c r="A22" s="38">
        <v>10</v>
      </c>
      <c r="B22" s="38" t="s">
        <v>96</v>
      </c>
      <c r="C22" s="39" t="s">
        <v>87</v>
      </c>
      <c r="D22" s="40">
        <v>1.64</v>
      </c>
      <c r="E22" s="40">
        <v>113.05</v>
      </c>
      <c r="F22" s="40">
        <v>106.28</v>
      </c>
      <c r="G22" s="40">
        <v>110.09</v>
      </c>
      <c r="H22" s="40">
        <v>109.63</v>
      </c>
      <c r="I22" s="40">
        <v>108.27</v>
      </c>
      <c r="J22" s="40">
        <v>107.53</v>
      </c>
      <c r="K22" s="40">
        <v>109.58</v>
      </c>
      <c r="L22" s="40">
        <v>120.96</v>
      </c>
      <c r="M22" s="40">
        <v>129.80000000000001</v>
      </c>
      <c r="N22" s="40">
        <v>137.6</v>
      </c>
      <c r="O22" s="40">
        <v>146.13</v>
      </c>
      <c r="P22" s="41">
        <v>145.2711874456908</v>
      </c>
      <c r="Q22" s="41">
        <v>145.4101982685163</v>
      </c>
      <c r="R22" s="28">
        <f t="shared" si="0"/>
        <v>9.5690566911257713E-2</v>
      </c>
    </row>
    <row r="23" spans="1:18" ht="21.65" customHeight="1" x14ac:dyDescent="0.35">
      <c r="A23" s="38">
        <v>11</v>
      </c>
      <c r="B23" s="38" t="s">
        <v>28</v>
      </c>
      <c r="C23" s="39" t="s">
        <v>87</v>
      </c>
      <c r="D23" s="40">
        <v>0.85</v>
      </c>
      <c r="E23" s="40">
        <v>102.88</v>
      </c>
      <c r="F23" s="40">
        <v>117.82</v>
      </c>
      <c r="G23" s="40">
        <v>118.91</v>
      </c>
      <c r="H23" s="40">
        <v>121.94</v>
      </c>
      <c r="I23" s="40">
        <v>129.78</v>
      </c>
      <c r="J23" s="40">
        <v>134.76</v>
      </c>
      <c r="K23" s="40">
        <v>134.93</v>
      </c>
      <c r="L23" s="40">
        <v>139.59</v>
      </c>
      <c r="M23" s="40">
        <v>147.69</v>
      </c>
      <c r="N23" s="40">
        <v>173.22</v>
      </c>
      <c r="O23" s="40">
        <v>181.82</v>
      </c>
      <c r="P23" s="41">
        <v>192.89354951975653</v>
      </c>
      <c r="Q23" s="41">
        <v>195.47155221605468</v>
      </c>
      <c r="R23" s="28">
        <f t="shared" si="0"/>
        <v>1.3364898425668186</v>
      </c>
    </row>
    <row r="24" spans="1:18" ht="21.65" customHeight="1" x14ac:dyDescent="0.35">
      <c r="A24" s="38">
        <v>12</v>
      </c>
      <c r="B24" s="38" t="s">
        <v>29</v>
      </c>
      <c r="C24" s="39" t="s">
        <v>97</v>
      </c>
      <c r="D24" s="40">
        <v>12.26</v>
      </c>
      <c r="E24" s="40">
        <v>107.57</v>
      </c>
      <c r="F24" s="40">
        <v>116.97</v>
      </c>
      <c r="G24" s="40">
        <v>124.05</v>
      </c>
      <c r="H24" s="40">
        <v>129.75</v>
      </c>
      <c r="I24" s="40">
        <v>133.61000000000001</v>
      </c>
      <c r="J24" s="40">
        <v>142.91999999999999</v>
      </c>
      <c r="K24" s="40">
        <v>145.46</v>
      </c>
      <c r="L24" s="40">
        <v>154.51</v>
      </c>
      <c r="M24" s="40">
        <v>161.58000000000001</v>
      </c>
      <c r="N24" s="40">
        <v>177.27</v>
      </c>
      <c r="O24" s="40">
        <v>186.27</v>
      </c>
      <c r="P24" s="41">
        <v>191.70865486633562</v>
      </c>
      <c r="Q24" s="41">
        <v>194.44514942472989</v>
      </c>
      <c r="R24" s="28">
        <f t="shared" si="0"/>
        <v>1.427423587266953</v>
      </c>
    </row>
    <row r="25" spans="1:18" ht="21.65" customHeight="1" x14ac:dyDescent="0.35">
      <c r="A25" s="38">
        <v>13</v>
      </c>
      <c r="B25" s="38" t="s">
        <v>59</v>
      </c>
      <c r="C25" s="39" t="s">
        <v>98</v>
      </c>
      <c r="D25" s="40">
        <v>1.52</v>
      </c>
      <c r="E25" s="40">
        <v>117.51</v>
      </c>
      <c r="F25" s="40">
        <v>104.58</v>
      </c>
      <c r="G25" s="40">
        <v>124.88</v>
      </c>
      <c r="H25" s="40">
        <v>135.11000000000001</v>
      </c>
      <c r="I25" s="40">
        <v>144.33000000000001</v>
      </c>
      <c r="J25" s="40">
        <v>134.52000000000001</v>
      </c>
      <c r="K25" s="40">
        <v>143.15</v>
      </c>
      <c r="L25" s="40">
        <v>153.52000000000001</v>
      </c>
      <c r="M25" s="40">
        <v>167.94</v>
      </c>
      <c r="N25" s="40">
        <v>169.15</v>
      </c>
      <c r="O25" s="40">
        <v>179.75</v>
      </c>
      <c r="P25" s="41">
        <v>194.18671385668353</v>
      </c>
      <c r="Q25" s="41">
        <v>198.33868138979034</v>
      </c>
      <c r="R25" s="28">
        <f t="shared" si="0"/>
        <v>2.1381316211834696</v>
      </c>
    </row>
    <row r="26" spans="1:18" ht="17.399999999999999" customHeight="1" x14ac:dyDescent="0.35">
      <c r="B26" s="8"/>
      <c r="C26" s="2" t="s">
        <v>23</v>
      </c>
      <c r="D26" s="9"/>
      <c r="E26" s="9"/>
      <c r="F26" s="9"/>
      <c r="K26" s="10"/>
      <c r="L26" s="9"/>
      <c r="P26"/>
      <c r="Q26"/>
      <c r="R26" s="6"/>
    </row>
    <row r="27" spans="1:18" ht="16.25" customHeight="1" x14ac:dyDescent="0.35">
      <c r="C27" s="2" t="s">
        <v>24</v>
      </c>
      <c r="D27" s="2"/>
      <c r="E27" s="2"/>
      <c r="L27" s="2"/>
      <c r="M27" s="2"/>
      <c r="O27" s="11"/>
      <c r="P27"/>
      <c r="Q27"/>
      <c r="R27" s="6"/>
    </row>
    <row r="28" spans="1:18" x14ac:dyDescent="0.45">
      <c r="C28" s="1"/>
      <c r="D28" s="2"/>
      <c r="E28" s="2"/>
    </row>
    <row r="29" spans="1:18" x14ac:dyDescent="0.45">
      <c r="C29" s="1"/>
      <c r="D29" s="2"/>
      <c r="E29" s="2"/>
    </row>
    <row r="30" spans="1:18" x14ac:dyDescent="0.45">
      <c r="C30" s="1"/>
      <c r="D30" s="2"/>
      <c r="E30" s="2"/>
    </row>
  </sheetData>
  <mergeCells count="14">
    <mergeCell ref="R8:R10"/>
    <mergeCell ref="A1:R1"/>
    <mergeCell ref="A2:R2"/>
    <mergeCell ref="A3:R3"/>
    <mergeCell ref="A4:R4"/>
    <mergeCell ref="A5:R5"/>
    <mergeCell ref="A6:R6"/>
    <mergeCell ref="A7:R7"/>
    <mergeCell ref="A8:A10"/>
    <mergeCell ref="B8:B10"/>
    <mergeCell ref="C8:C10"/>
    <mergeCell ref="D8:D10"/>
    <mergeCell ref="E8:Q8"/>
    <mergeCell ref="E9:Q9"/>
  </mergeCells>
  <pageMargins left="0.2" right="0.2" top="0.25" bottom="0.25" header="0" footer="0"/>
  <pageSetup paperSize="9" scale="9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Productwise index</vt:lpstr>
      <vt:lpstr>Groupwise index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rishi</dc:creator>
  <cp:lastModifiedBy>Gyanendra Bajracharya</cp:lastModifiedBy>
  <cp:lastPrinted>2026-09-03T05:02:14Z</cp:lastPrinted>
  <dcterms:created xsi:type="dcterms:W3CDTF">2012-09-08T23:47:32Z</dcterms:created>
  <dcterms:modified xsi:type="dcterms:W3CDTF">2026-09-03T06:05:38Z</dcterms:modified>
</cp:coreProperties>
</file>