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BD82A833-4726-4B55-B308-98EAC3A974E4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आ.व. २०७८-७९" sheetId="3" r:id="rId1"/>
    <sheet name="Sheet1" sheetId="1" r:id="rId2"/>
  </sheets>
  <externalReferences>
    <externalReference r:id="rId3"/>
  </externalReferences>
  <definedNames>
    <definedName name="_xlnm.Print_Area" localSheetId="0">'आ.व. २०७८-७९'!$A$1:$G$62</definedName>
    <definedName name="_xlnm.Print_Titles" localSheetId="0">'आ.व. २०७८-७९'!$26:$27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1" i="3" l="1"/>
  <c r="G60" i="3"/>
  <c r="G56" i="3"/>
  <c r="G55" i="3"/>
  <c r="G53" i="3"/>
  <c r="G49" i="3"/>
  <c r="C49" i="3"/>
  <c r="G48" i="3"/>
  <c r="C48" i="3"/>
  <c r="G47" i="3"/>
  <c r="C47" i="3"/>
  <c r="G46" i="3"/>
  <c r="C46" i="3"/>
  <c r="G45" i="3"/>
  <c r="C45" i="3"/>
  <c r="G44" i="3"/>
  <c r="C44" i="3"/>
  <c r="G43" i="3"/>
  <c r="C43" i="3"/>
  <c r="G42" i="3"/>
  <c r="C42" i="3"/>
  <c r="G41" i="3"/>
  <c r="C41" i="3"/>
  <c r="G40" i="3"/>
  <c r="C40" i="3"/>
  <c r="G39" i="3"/>
  <c r="C39" i="3"/>
  <c r="G38" i="3"/>
  <c r="C38" i="3"/>
  <c r="G37" i="3"/>
  <c r="C37" i="3"/>
  <c r="G36" i="3"/>
  <c r="C36" i="3"/>
  <c r="G35" i="3"/>
  <c r="C35" i="3"/>
  <c r="G34" i="3"/>
  <c r="C34" i="3"/>
  <c r="F50" i="3"/>
  <c r="G33" i="3"/>
  <c r="C33" i="3"/>
  <c r="G32" i="3"/>
  <c r="C32" i="3"/>
  <c r="G31" i="3"/>
  <c r="C31" i="3"/>
  <c r="G30" i="3"/>
  <c r="C30" i="3"/>
  <c r="G29" i="3"/>
  <c r="C29" i="3"/>
  <c r="G28" i="3"/>
  <c r="E50" i="3"/>
  <c r="D50" i="3"/>
  <c r="C28" i="3"/>
  <c r="G21" i="3"/>
  <c r="C21" i="3"/>
  <c r="G20" i="3"/>
  <c r="C20" i="3"/>
  <c r="G19" i="3"/>
  <c r="C19" i="3"/>
  <c r="G18" i="3"/>
  <c r="C18" i="3"/>
  <c r="G17" i="3"/>
  <c r="C17" i="3"/>
  <c r="G16" i="3"/>
  <c r="C16" i="3"/>
  <c r="G15" i="3"/>
  <c r="C15" i="3"/>
  <c r="G14" i="3"/>
  <c r="C14" i="3"/>
  <c r="G13" i="3"/>
  <c r="C13" i="3"/>
  <c r="G12" i="3"/>
  <c r="C12" i="3"/>
  <c r="G11" i="3"/>
  <c r="C11" i="3"/>
  <c r="G10" i="3"/>
  <c r="C10" i="3"/>
  <c r="G9" i="3"/>
  <c r="C9" i="3"/>
  <c r="G8" i="3"/>
  <c r="C8" i="3"/>
  <c r="G7" i="3"/>
  <c r="C7" i="3"/>
  <c r="G6" i="3"/>
  <c r="C6" i="3"/>
  <c r="F22" i="3"/>
  <c r="F54" i="3" s="1"/>
  <c r="E22" i="3"/>
  <c r="G5" i="3"/>
  <c r="C5" i="3"/>
  <c r="F59" i="3" l="1"/>
  <c r="G50" i="3"/>
  <c r="F57" i="3"/>
  <c r="G22" i="3"/>
  <c r="G24" i="3" s="1"/>
  <c r="D22" i="3"/>
  <c r="E54" i="3" s="1"/>
  <c r="G54" i="3" l="1"/>
  <c r="G57" i="3" s="1"/>
  <c r="E57" i="3"/>
  <c r="E62" i="3" s="1"/>
  <c r="F61" i="3"/>
  <c r="F62" i="3" s="1"/>
  <c r="G59" i="3"/>
  <c r="G61" i="3" s="1"/>
  <c r="G62" i="3" l="1"/>
</calcChain>
</file>

<file path=xl/sharedStrings.xml><?xml version="1.0" encoding="utf-8"?>
<sst xmlns="http://schemas.openxmlformats.org/spreadsheetml/2006/main" count="42" uniqueCount="32">
  <si>
    <t>l;=g+=</t>
  </si>
  <si>
    <t>nufgLsf] lsl;d</t>
  </si>
  <si>
    <t>hDdf nufgL</t>
  </si>
  <si>
    <t>z]o/ nufgL</t>
  </si>
  <si>
    <t>C)f nufgL</t>
  </si>
  <si>
    <t>hDdf</t>
  </si>
  <si>
    <t>z]o/ nufgLsf]</t>
  </si>
  <si>
    <t>C)f nufgLsf]</t>
  </si>
  <si>
    <t>hDdf k|fKtL</t>
  </si>
  <si>
    <t>gub nfef+z k|fKt</t>
  </si>
  <si>
    <t>;f+jf k|fKt</t>
  </si>
  <si>
    <t>Aofh k|fKt</t>
  </si>
  <si>
    <t>ljj/)f</t>
  </si>
  <si>
    <t>#^fpg]</t>
  </si>
  <si>
    <t>v'b nufgL</t>
  </si>
  <si>
    <t>k|ltj]bg ldlt</t>
  </si>
  <si>
    <t>2079.03.32</t>
  </si>
  <si>
    <t>cf=j=2078.79 sf] k|ltj]bg cjlw;Dd nufgLsf] k|f/lDes ljj/)f</t>
  </si>
  <si>
    <t>;+s]t g+=</t>
  </si>
  <si>
    <r>
      <t>nufgL ul/Psf] ;+:yf</t>
    </r>
    <r>
      <rPr>
        <b/>
        <sz val="10"/>
        <color theme="1"/>
        <rFont val="Preeti"/>
      </rPr>
      <t>÷</t>
    </r>
    <r>
      <rPr>
        <b/>
        <sz val="10"/>
        <color theme="1"/>
        <rFont val="FONTASY_HIMALI_TT"/>
        <family val="5"/>
      </rPr>
      <t>lgsfosf] gfd</t>
    </r>
  </si>
  <si>
    <t>a}b]lzs z]o/ nufgL</t>
  </si>
  <si>
    <t xml:space="preserve"> </t>
  </si>
  <si>
    <t>jflif{s ah]^ ?=</t>
  </si>
  <si>
    <t>ljlgof]lht ah]^sf] t"ngfdf nufgL k|ltzt</t>
  </si>
  <si>
    <t>cf=j=2078.79 sf] k|ltj]bg cjlw;Dd k|fKtLsf] k|f/lDes ljj/)f</t>
  </si>
  <si>
    <t>cf=j=2078.79 sf] k|ltj]bg cjlw;Dd sfod nufgLsf] k|f/lDes ljj/)f</t>
  </si>
  <si>
    <t>ut cf=j 2077.78 ;Dd sfod nufgL</t>
  </si>
  <si>
    <t>rfn" cf=j=2078.79 df nufgL</t>
  </si>
  <si>
    <r>
      <t>rfn" cf=j=2078.79 df af]g; z]o/ k|fKt</t>
    </r>
    <r>
      <rPr>
        <sz val="10"/>
        <color theme="1"/>
        <rFont val="Preeti"/>
      </rPr>
      <t>÷</t>
    </r>
    <r>
      <rPr>
        <sz val="10"/>
        <color theme="1"/>
        <rFont val="FONTASY_HIMALI_TT"/>
        <family val="5"/>
      </rPr>
      <t>Aofh k'+lhs/)f</t>
    </r>
  </si>
  <si>
    <t>rfn" cf=j=2078.79 df nufgL ;dfof]hg</t>
  </si>
  <si>
    <r>
      <t>rfn" cf=j=2078.79 df z]o/ laqmL</t>
    </r>
    <r>
      <rPr>
        <sz val="10"/>
        <color theme="1"/>
        <rFont val="Preeti"/>
      </rPr>
      <t>÷</t>
    </r>
    <r>
      <rPr>
        <sz val="10"/>
        <color theme="1"/>
        <rFont val="FONTASY_HIMALI_TT"/>
        <family val="5"/>
      </rPr>
      <t>;f+jf lkmtf{ k|fKt</t>
    </r>
  </si>
  <si>
    <t>rfn" cf=j=2078.79 df nufgL ldGxf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</si>
</sst>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/mm/dd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ONTASY_HIMALI_TT"/>
      <family val="5"/>
    </font>
    <font>
      <b/>
      <sz val="14"/>
      <color theme="0"/>
      <name val="FONTASY_HIMALI_TT"/>
      <family val="5"/>
    </font>
    <font>
      <b/>
      <sz val="11"/>
      <color theme="1"/>
      <name val="FONTASY_HIMALI_TT"/>
      <family val="5"/>
    </font>
    <font>
      <sz val="10"/>
      <color theme="1"/>
      <name val="FONTASY_HIMALI_TT"/>
      <family val="5"/>
    </font>
    <font>
      <b/>
      <sz val="10"/>
      <color theme="1"/>
      <name val="FONTASY_HIMALI_TT"/>
      <family val="5"/>
    </font>
    <font>
      <b/>
      <sz val="11"/>
      <color rgb="FFC00000"/>
      <name val="FONTASY_HIMALI_TT"/>
      <family val="5"/>
    </font>
    <font>
      <b/>
      <sz val="10"/>
      <color rgb="FFC00000"/>
      <name val="FONTASY_HIMALI_TT"/>
      <family val="5"/>
    </font>
    <font>
      <b/>
      <sz val="11"/>
      <color theme="1"/>
      <name val="Fontasy Himali"/>
      <family val="5"/>
    </font>
    <font>
      <sz val="8"/>
      <color theme="1"/>
      <name val="FONTASY_HIMALI_TT"/>
      <family val="5"/>
    </font>
    <font>
      <b/>
      <sz val="10"/>
      <color theme="1"/>
      <name val="Preeti"/>
    </font>
    <font>
      <sz val="10"/>
      <color theme="1"/>
      <name val="Fontasy Himali"/>
      <family val="5"/>
    </font>
    <font>
      <b/>
      <sz val="10"/>
      <color theme="1"/>
      <name val="Fontasy Himali"/>
      <family val="5"/>
    </font>
    <font>
      <b/>
      <sz val="12"/>
      <color theme="0"/>
      <name val="FONTASY_HIMALI_TT"/>
      <family val="5"/>
    </font>
    <font>
      <b/>
      <sz val="12"/>
      <color rgb="FFC00000"/>
      <name val="FONTASY_HIMALI_TT"/>
      <family val="5"/>
    </font>
    <font>
      <sz val="11"/>
      <color theme="1"/>
      <name val="Times New Roman"/>
      <family val="1"/>
    </font>
    <font>
      <sz val="10"/>
      <color theme="1"/>
      <name val="Preeti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5" fillId="0" borderId="8" xfId="0" applyFont="1" applyFill="1" applyBorder="1" applyAlignment="1">
      <alignment horizontal="center" vertical="center"/>
    </xf>
    <xf numFmtId="3" fontId="5" fillId="0" borderId="8" xfId="1" applyNumberFormat="1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/>
    <xf numFmtId="0" fontId="5" fillId="0" borderId="11" xfId="0" applyFont="1" applyBorder="1" applyAlignment="1">
      <alignment horizontal="center"/>
    </xf>
    <xf numFmtId="43" fontId="2" fillId="0" borderId="0" xfId="1" applyFont="1"/>
    <xf numFmtId="43" fontId="2" fillId="0" borderId="0" xfId="0" applyNumberFormat="1" applyFont="1"/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5" xfId="0" applyFont="1" applyBorder="1" applyAlignment="1"/>
    <xf numFmtId="0" fontId="6" fillId="3" borderId="5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0" xfId="0" applyFont="1" applyBorder="1"/>
    <xf numFmtId="0" fontId="5" fillId="0" borderId="18" xfId="0" applyFont="1" applyBorder="1"/>
    <xf numFmtId="0" fontId="5" fillId="0" borderId="14" xfId="0" applyFont="1" applyBorder="1"/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164" fontId="7" fillId="0" borderId="0" xfId="0" applyNumberFormat="1" applyFont="1" applyAlignment="1">
      <alignment horizontal="left"/>
    </xf>
    <xf numFmtId="0" fontId="6" fillId="3" borderId="7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165" fontId="12" fillId="0" borderId="10" xfId="1" applyNumberFormat="1" applyFont="1" applyBorder="1" applyAlignment="1"/>
    <xf numFmtId="165" fontId="12" fillId="0" borderId="10" xfId="1" applyNumberFormat="1" applyFont="1" applyFill="1" applyBorder="1" applyAlignment="1">
      <alignment horizontal="right" vertical="center"/>
    </xf>
    <xf numFmtId="165" fontId="12" fillId="0" borderId="10" xfId="1" applyNumberFormat="1" applyFont="1" applyBorder="1"/>
    <xf numFmtId="165" fontId="12" fillId="0" borderId="18" xfId="1" applyNumberFormat="1" applyFont="1" applyFill="1" applyBorder="1" applyAlignment="1">
      <alignment horizontal="right" vertical="center"/>
    </xf>
    <xf numFmtId="165" fontId="12" fillId="0" borderId="14" xfId="1" applyNumberFormat="1" applyFont="1" applyFill="1" applyBorder="1" applyAlignment="1">
      <alignment horizontal="right" vertical="center"/>
    </xf>
    <xf numFmtId="165" fontId="12" fillId="0" borderId="14" xfId="1" applyNumberFormat="1" applyFont="1" applyBorder="1"/>
    <xf numFmtId="0" fontId="6" fillId="3" borderId="1" xfId="0" applyFont="1" applyFill="1" applyBorder="1" applyAlignment="1">
      <alignment horizontal="right" vertical="center"/>
    </xf>
    <xf numFmtId="165" fontId="13" fillId="3" borderId="4" xfId="1" applyNumberFormat="1" applyFont="1" applyFill="1" applyBorder="1" applyAlignment="1">
      <alignment vertical="center"/>
    </xf>
    <xf numFmtId="3" fontId="2" fillId="0" borderId="0" xfId="0" applyNumberFormat="1" applyFont="1"/>
    <xf numFmtId="0" fontId="7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 shrinkToFit="1"/>
    </xf>
    <xf numFmtId="10" fontId="9" fillId="0" borderId="0" xfId="2" applyNumberFormat="1" applyFont="1" applyAlignment="1">
      <alignment horizontal="left" vertical="center"/>
    </xf>
    <xf numFmtId="165" fontId="12" fillId="0" borderId="17" xfId="1" applyNumberFormat="1" applyFont="1" applyBorder="1"/>
    <xf numFmtId="0" fontId="5" fillId="0" borderId="18" xfId="0" applyFont="1" applyBorder="1" applyAlignment="1">
      <alignment horizontal="center"/>
    </xf>
    <xf numFmtId="3" fontId="16" fillId="0" borderId="0" xfId="0" applyNumberFormat="1" applyFont="1"/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8" xfId="0" applyNumberFormat="1" applyFont="1" applyBorder="1"/>
    <xf numFmtId="0" fontId="5" fillId="0" borderId="12" xfId="0" applyFont="1" applyBorder="1" applyAlignment="1">
      <alignment horizontal="center"/>
    </xf>
    <xf numFmtId="3" fontId="5" fillId="0" borderId="10" xfId="0" applyNumberFormat="1" applyFont="1" applyBorder="1"/>
    <xf numFmtId="0" fontId="5" fillId="0" borderId="16" xfId="0" applyFont="1" applyBorder="1" applyAlignment="1">
      <alignment horizontal="center"/>
    </xf>
    <xf numFmtId="3" fontId="5" fillId="0" borderId="14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Fill="1" applyBorder="1" applyAlignment="1"/>
    <xf numFmtId="0" fontId="5" fillId="6" borderId="1" xfId="0" applyFont="1" applyFill="1" applyBorder="1" applyAlignment="1">
      <alignment vertical="center"/>
    </xf>
    <xf numFmtId="3" fontId="5" fillId="6" borderId="4" xfId="0" applyNumberFormat="1" applyFont="1" applyFill="1" applyBorder="1" applyAlignment="1">
      <alignment vertical="center" shrinkToFit="1"/>
    </xf>
    <xf numFmtId="3" fontId="5" fillId="6" borderId="4" xfId="0" applyNumberFormat="1" applyFont="1" applyFill="1" applyBorder="1" applyAlignment="1">
      <alignment vertical="center"/>
    </xf>
    <xf numFmtId="0" fontId="5" fillId="0" borderId="2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" xfId="0" applyFont="1" applyBorder="1" applyAlignment="1">
      <alignment shrinkToFit="1"/>
    </xf>
    <xf numFmtId="0" fontId="5" fillId="0" borderId="2" xfId="0" applyFont="1" applyBorder="1"/>
    <xf numFmtId="0" fontId="5" fillId="0" borderId="3" xfId="0" applyFont="1" applyBorder="1"/>
    <xf numFmtId="0" fontId="5" fillId="0" borderId="8" xfId="0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2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Fill="1" applyBorder="1" applyAlignment="1"/>
    <xf numFmtId="0" fontId="5" fillId="6" borderId="5" xfId="0" applyFont="1" applyFill="1" applyBorder="1" applyAlignment="1">
      <alignment vertical="center"/>
    </xf>
    <xf numFmtId="0" fontId="5" fillId="6" borderId="5" xfId="0" applyFont="1" applyFill="1" applyBorder="1" applyAlignment="1">
      <alignment vertical="center" shrinkToFit="1"/>
    </xf>
    <xf numFmtId="3" fontId="5" fillId="6" borderId="5" xfId="0" applyNumberFormat="1" applyFont="1" applyFill="1" applyBorder="1" applyAlignment="1">
      <alignment vertical="center"/>
    </xf>
    <xf numFmtId="0" fontId="5" fillId="5" borderId="1" xfId="0" applyFont="1" applyFill="1" applyBorder="1"/>
    <xf numFmtId="0" fontId="5" fillId="5" borderId="2" xfId="0" applyFont="1" applyFill="1" applyBorder="1"/>
    <xf numFmtId="3" fontId="5" fillId="5" borderId="4" xfId="0" applyNumberFormat="1" applyFont="1" applyFill="1" applyBorder="1" applyAlignment="1">
      <alignment vertical="center" shrinkToFit="1"/>
    </xf>
    <xf numFmtId="3" fontId="5" fillId="5" borderId="4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5" fillId="0" borderId="14" xfId="0" applyFont="1" applyBorder="1"/>
    <xf numFmtId="0" fontId="6" fillId="0" borderId="20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10" xfId="0" applyFont="1" applyBorder="1"/>
    <xf numFmtId="0" fontId="6" fillId="0" borderId="19" xfId="0" applyFont="1" applyBorder="1"/>
    <xf numFmtId="0" fontId="6" fillId="0" borderId="2" xfId="0" applyFont="1" applyBorder="1"/>
    <xf numFmtId="0" fontId="6" fillId="5" borderId="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Y%20078-79%20Provisional%20Investment%20Report\INVESTMENT%20Entry%202078-7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VL"/>
      <sheetName val="VL1"/>
      <sheetName val="Sheet3"/>
      <sheetName val="Share"/>
      <sheetName val="InternalLoan"/>
      <sheetName val="ExternalLoan"/>
      <sheetName val="Consoludated"/>
      <sheetName val="BudgetEntry"/>
      <sheetName val="InvestmentEntry78-79"/>
      <sheetName val="SummaryBudget"/>
      <sheetName val="ExpenditureReport"/>
      <sheetName val="Report"/>
      <sheetName val="सांवा,ब्याज र लाभांश प्राप्ती"/>
      <sheetName val="Report1"/>
      <sheetName val="Source"/>
      <sheetName val="Sheet4"/>
      <sheetName val="InvestmentTippani"/>
    </sheetNames>
    <sheetDataSet>
      <sheetData sheetId="0"/>
      <sheetData sheetId="1"/>
      <sheetData sheetId="2">
        <row r="3">
          <cell r="D3">
            <v>101</v>
          </cell>
          <cell r="E3" t="str">
            <v>/#"klt h"^ ldN;</v>
          </cell>
        </row>
        <row r="4">
          <cell r="D4">
            <v>102</v>
          </cell>
          <cell r="E4" t="str">
            <v>la/f^gu/ h"^ ldN; lnld^]*</v>
          </cell>
        </row>
        <row r="5">
          <cell r="D5">
            <v>103</v>
          </cell>
          <cell r="E5" t="str">
            <v>b"Uw ljsf; ;+:yfg</v>
          </cell>
        </row>
        <row r="6">
          <cell r="D6">
            <v>104</v>
          </cell>
          <cell r="E6" t="str">
            <v>df]/é ;"u/ ldn</v>
          </cell>
        </row>
        <row r="7">
          <cell r="D7">
            <v>105</v>
          </cell>
          <cell r="E7" t="str">
            <v>la/uGh lrgL sf/vfgf ln=</v>
          </cell>
        </row>
        <row r="8">
          <cell r="D8">
            <v>106</v>
          </cell>
          <cell r="E8" t="str">
            <v>n"lDagL ;"u/ ldn</v>
          </cell>
        </row>
        <row r="9">
          <cell r="D9">
            <v>107</v>
          </cell>
          <cell r="E9" t="str">
            <v>jg:ktL t]n pBf]u</v>
          </cell>
        </row>
        <row r="10">
          <cell r="D10">
            <v>108</v>
          </cell>
          <cell r="E10" t="str">
            <v>g]kfn lrp/L #\o' lnld^]*</v>
          </cell>
        </row>
        <row r="11">
          <cell r="D11">
            <v>109</v>
          </cell>
          <cell r="E11" t="str">
            <v>g]kfn sf]n lnld^]*</v>
          </cell>
        </row>
        <row r="12">
          <cell r="D12">
            <v>110</v>
          </cell>
          <cell r="E12" t="str">
            <v>g]kfn /f]lhg P)* ^k]{G^fO{n lnld^]*</v>
          </cell>
        </row>
        <row r="13">
          <cell r="D13">
            <v>111</v>
          </cell>
          <cell r="E13" t="str">
            <v>s[lif cf}hf/ sf/vfgf lnld^]*</v>
          </cell>
        </row>
        <row r="14">
          <cell r="D14">
            <v>112</v>
          </cell>
          <cell r="E14" t="str">
            <v>s[lif r"g pBf]u lnld^]*</v>
          </cell>
        </row>
        <row r="15">
          <cell r="D15">
            <v>113</v>
          </cell>
          <cell r="E15" t="str">
            <v>;"v]{t si&amp; pBf]u</v>
          </cell>
        </row>
        <row r="16">
          <cell r="D16">
            <v>114</v>
          </cell>
          <cell r="E16" t="str">
            <v>eQmk"/ O{^f sf/vfgf ln=</v>
          </cell>
        </row>
        <row r="17">
          <cell r="D17">
            <v>115</v>
          </cell>
          <cell r="E17" t="str">
            <v>xl/l;l$ O{^f ^fon sf/vfgf</v>
          </cell>
        </row>
        <row r="18">
          <cell r="D18">
            <v>116</v>
          </cell>
          <cell r="E18" t="str">
            <v>lxdfn l;d]G^ sDkgL lnld^]*</v>
          </cell>
        </row>
        <row r="19">
          <cell r="D19">
            <v>117</v>
          </cell>
          <cell r="E19" t="str">
            <v>pbok"/ l;d]G^ pBf]u lnld^]*</v>
          </cell>
        </row>
        <row r="20">
          <cell r="D20" t="str">
            <v>117-1</v>
          </cell>
          <cell r="E20" t="str">
            <v>pbok"/ l;d]G^ pBf]u lnld^]* -cu|flwsf/_</v>
          </cell>
        </row>
        <row r="21">
          <cell r="D21">
            <v>118</v>
          </cell>
          <cell r="E21" t="str">
            <v>x]^f}*f l;d]G^ lnld^]*</v>
          </cell>
        </row>
        <row r="22">
          <cell r="D22">
            <v>119</v>
          </cell>
          <cell r="E22" t="str">
            <v>g]kfn d]^n sDkgL lnld^]*</v>
          </cell>
        </row>
        <row r="23">
          <cell r="D23">
            <v>120</v>
          </cell>
          <cell r="E23" t="str">
            <v>g]kfn wnf}^ pBf]u</v>
          </cell>
        </row>
        <row r="24">
          <cell r="D24">
            <v>121</v>
          </cell>
          <cell r="E24" t="str">
            <v>g]kfn cf]l/o)* DofUg];fO{* k|f=ln=</v>
          </cell>
        </row>
        <row r="25">
          <cell r="D25">
            <v>122</v>
          </cell>
          <cell r="E25" t="str">
            <v>wgs"^f ;"tL pBf]u</v>
          </cell>
        </row>
        <row r="26">
          <cell r="D26">
            <v>123</v>
          </cell>
          <cell r="E26" t="str">
            <v>la/uGh s^g ldn</v>
          </cell>
        </row>
        <row r="27">
          <cell r="D27">
            <v>124</v>
          </cell>
          <cell r="E27" t="str">
            <v>x]^f}*f sk*f pBf]u</v>
          </cell>
        </row>
        <row r="28">
          <cell r="D28">
            <v>125</v>
          </cell>
          <cell r="E28" t="str">
            <v>kf]v/f xf]lhof/L</v>
          </cell>
        </row>
        <row r="29">
          <cell r="D29">
            <v>126</v>
          </cell>
          <cell r="E29" t="str">
            <v>a"^jn wfuf] sf/vfgf ln=</v>
          </cell>
        </row>
        <row r="30">
          <cell r="D30">
            <v>127</v>
          </cell>
          <cell r="E30" t="str">
            <v>g]kfn cf}ifwL lnld^]*</v>
          </cell>
        </row>
        <row r="31">
          <cell r="D31">
            <v>128</v>
          </cell>
          <cell r="E31" t="str">
            <v>h*La"^L pTkfbg tyf k|zf]wg s]Gb| lnld^]*</v>
          </cell>
        </row>
        <row r="32">
          <cell r="D32">
            <v>129</v>
          </cell>
          <cell r="E32" t="str">
            <v>af+;jf/L %fnf h"Qf sf/vfgf</v>
          </cell>
        </row>
        <row r="33">
          <cell r="D33">
            <v>130</v>
          </cell>
          <cell r="E33" t="str">
            <v>uf]/vsfnL /a/ pBf]u lnld^]*</v>
          </cell>
        </row>
        <row r="34">
          <cell r="D34" t="str">
            <v>130-1</v>
          </cell>
          <cell r="E34" t="str">
            <v>uf]/vsfnL /a/ pBf]u lnld^]* -cu|flwsf/ z]o/_</v>
          </cell>
        </row>
        <row r="35">
          <cell r="D35">
            <v>131</v>
          </cell>
          <cell r="E35" t="str">
            <v>e[s"^L sfuh sf/vfgf</v>
          </cell>
        </row>
        <row r="36">
          <cell r="D36">
            <v>132</v>
          </cell>
          <cell r="E36" t="str">
            <v>hgsk"/ r"/f]^ sf/vfgf lnld^]*</v>
          </cell>
        </row>
        <row r="37">
          <cell r="D37">
            <v>133</v>
          </cell>
          <cell r="E37" t="str">
            <v>g]kfn l;u|]^ k\mofS^«L</v>
          </cell>
        </row>
        <row r="38">
          <cell r="D38">
            <v>134</v>
          </cell>
          <cell r="E38" t="str">
            <v>h"$ Dofr km\ofS^«L</v>
          </cell>
        </row>
        <row r="39">
          <cell r="D39">
            <v>135</v>
          </cell>
          <cell r="E39" t="str">
            <v>wf}jfbL kmnfd sDkgL lnld^]*</v>
          </cell>
        </row>
        <row r="40">
          <cell r="E40" t="str">
            <v>Aofkfl/s If]q</v>
          </cell>
        </row>
        <row r="41">
          <cell r="D41">
            <v>201</v>
          </cell>
          <cell r="E41" t="str">
            <v>g]kfn vfB ;+:yfg</v>
          </cell>
        </row>
        <row r="42">
          <cell r="D42">
            <v>202</v>
          </cell>
          <cell r="E42" t="str">
            <v>g]kfn cfon lgud</v>
          </cell>
        </row>
        <row r="43">
          <cell r="D43">
            <v>203</v>
          </cell>
          <cell r="E43" t="str">
            <v>g]zgn ^«]l*é lnld^]*</v>
          </cell>
        </row>
        <row r="44">
          <cell r="D44">
            <v>204</v>
          </cell>
          <cell r="E44" t="str">
            <v>l^Da/ skf]{/]zg ckm g]kfn</v>
          </cell>
        </row>
        <row r="45">
          <cell r="D45">
            <v>205</v>
          </cell>
          <cell r="E45" t="str">
            <v>s[lif ;fdfu|L ;+:yfg</v>
          </cell>
        </row>
        <row r="46">
          <cell r="D46">
            <v>206</v>
          </cell>
          <cell r="E46" t="str">
            <v>g]kfn lrof ljsf; lgud</v>
          </cell>
        </row>
        <row r="47">
          <cell r="D47">
            <v>207</v>
          </cell>
          <cell r="E47" t="str">
            <v>;"lt{ ljsf; sDkgL lnld^]*</v>
          </cell>
        </row>
        <row r="48">
          <cell r="D48">
            <v>208</v>
          </cell>
          <cell r="E48" t="str">
            <v>h"^ ljsf; Aofkf/ ;+:yfg</v>
          </cell>
        </row>
        <row r="49">
          <cell r="D49">
            <v>209</v>
          </cell>
          <cell r="E49" t="str">
            <v>/fli^«o ljpljhg sDkgL</v>
          </cell>
        </row>
        <row r="50">
          <cell r="D50">
            <v>210</v>
          </cell>
          <cell r="E50" t="str">
            <v>#/]n" lzNksnf laqmL e)*f/</v>
          </cell>
        </row>
        <row r="51">
          <cell r="D51">
            <v>211</v>
          </cell>
          <cell r="E51" t="str">
            <v>g]kfn ^]*« sDkgL lnld^]* -gf/fo)fL_</v>
          </cell>
        </row>
        <row r="52">
          <cell r="D52">
            <v>212</v>
          </cell>
          <cell r="E52" t="str">
            <v>g]kfn ^]*« sDkgL lnld^]* -sf]zL_</v>
          </cell>
        </row>
        <row r="53">
          <cell r="D53">
            <v>213</v>
          </cell>
          <cell r="E53" t="str">
            <v>d]rL wfg rfdn lgof{t sDkgL</v>
          </cell>
        </row>
        <row r="54">
          <cell r="D54">
            <v>214</v>
          </cell>
          <cell r="E54" t="str">
            <v>;u/dfyf wfgrfdn lgof{t sDkgL</v>
          </cell>
        </row>
        <row r="55">
          <cell r="D55">
            <v>215</v>
          </cell>
          <cell r="E55" t="str">
            <v>hgsk"/ wfg rfdn lgof{t sDkgL</v>
          </cell>
        </row>
        <row r="56">
          <cell r="D56">
            <v>216</v>
          </cell>
          <cell r="E56" t="str">
            <v>n"lDagL wfg rfdn lgof{t sDkgL</v>
          </cell>
        </row>
        <row r="57">
          <cell r="D57">
            <v>217</v>
          </cell>
          <cell r="E57" t="str">
            <v>;]tL dxfsfnL wfg rfdn lgof{t sDkfgL</v>
          </cell>
        </row>
        <row r="58">
          <cell r="D58">
            <v>218</v>
          </cell>
          <cell r="E58" t="str">
            <v>;"b"/ klZrdf~rn wfg rfdn lgof{t sDkgL</v>
          </cell>
        </row>
        <row r="59">
          <cell r="E59" t="str">
            <v>;]jf If]q</v>
          </cell>
        </row>
        <row r="60">
          <cell r="D60">
            <v>301</v>
          </cell>
          <cell r="E60" t="str">
            <v>g]kfn jfo" ;]jf lgud</v>
          </cell>
        </row>
        <row r="61">
          <cell r="D61">
            <v>302</v>
          </cell>
          <cell r="E61" t="str">
            <v>g]kfn gful/s p*\*o)f k|flws/)f</v>
          </cell>
        </row>
        <row r="62">
          <cell r="D62">
            <v>303</v>
          </cell>
          <cell r="E62" t="str">
            <v>;femf oftfoft</v>
          </cell>
        </row>
        <row r="63">
          <cell r="D63">
            <v>304</v>
          </cell>
          <cell r="E63" t="str">
            <v>g]kfn /]Nj] sDkgL lnld^]*</v>
          </cell>
        </row>
        <row r="64">
          <cell r="D64">
            <v>305</v>
          </cell>
          <cell r="E64" t="str">
            <v>g]kfn lzlké skf]{/]zg</v>
          </cell>
        </row>
        <row r="65">
          <cell r="D65">
            <v>306</v>
          </cell>
          <cell r="E65" t="str">
            <v>g]kfn oftfoft ;+:yfg</v>
          </cell>
        </row>
        <row r="66">
          <cell r="D66">
            <v>307</v>
          </cell>
          <cell r="E66" t="str">
            <v>g]kfn kf/jfxg tyf uf]bfd Aoj:yfkg sDkgL ln=</v>
          </cell>
        </row>
        <row r="67">
          <cell r="D67">
            <v>308</v>
          </cell>
          <cell r="E67" t="str">
            <v>;fN^ ^]«l*é skf]{/]zg lnldl^]*</v>
          </cell>
        </row>
        <row r="68">
          <cell r="D68">
            <v>309</v>
          </cell>
          <cell r="E68" t="str">
            <v>;femf ;]jf</v>
          </cell>
        </row>
        <row r="69">
          <cell r="D69">
            <v>310</v>
          </cell>
          <cell r="E69" t="str">
            <v>cf}Bf]lus If]q Aoj:yfkg lnld^]*</v>
          </cell>
        </row>
        <row r="70">
          <cell r="D70">
            <v>311</v>
          </cell>
          <cell r="E70" t="str">
            <v>eQmk"/ cf}Bf]lus If]q</v>
          </cell>
        </row>
        <row r="71">
          <cell r="D71">
            <v>312</v>
          </cell>
          <cell r="E71" t="str">
            <v>/fli^«o pTkfbsTj tyf cfly{s ljsf; s]Gb| ln=</v>
          </cell>
        </row>
        <row r="72">
          <cell r="D72">
            <v>313</v>
          </cell>
          <cell r="E72" t="str">
            <v>g]zgn sG^«Szg sDkgL g]kfn lnld^]*</v>
          </cell>
        </row>
        <row r="73">
          <cell r="D73">
            <v>314</v>
          </cell>
          <cell r="E73" t="str">
            <v>u|fld)f cfjf; tyf j:tL ljsf; sDkgL lnld^]*</v>
          </cell>
        </row>
        <row r="74">
          <cell r="D74">
            <v>315</v>
          </cell>
          <cell r="E74" t="str">
            <v>g]kfn O{lGhlgol/é sG;N^]G;L</v>
          </cell>
        </row>
        <row r="75">
          <cell r="D75">
            <v>316</v>
          </cell>
          <cell r="E75" t="str">
            <v>g]zgn l*«lné sDkgL lnld^]*</v>
          </cell>
        </row>
        <row r="76">
          <cell r="D76">
            <v>317</v>
          </cell>
          <cell r="E76" t="str">
            <v>g]zgn sDKo'^/ ;]G^/</v>
          </cell>
        </row>
        <row r="77">
          <cell r="D77">
            <v>318</v>
          </cell>
          <cell r="E77" t="str">
            <v>xfO{*«f] Nofj k|f=ln=</v>
          </cell>
        </row>
        <row r="78">
          <cell r="D78">
            <v>319</v>
          </cell>
          <cell r="E78" t="str">
            <v>g]kfn kmf]x/ d}nf k|aGw tyf &gt;f]t kl/rfng s]Gb|</v>
          </cell>
        </row>
        <row r="79">
          <cell r="D79">
            <v>320</v>
          </cell>
          <cell r="E79" t="str">
            <v>g]kfn b"/;+rf/ k|flws/)f</v>
          </cell>
        </row>
        <row r="80">
          <cell r="D80">
            <v>321</v>
          </cell>
          <cell r="E80" t="str">
            <v>O{dhL{é g]kfn lnld^]*</v>
          </cell>
        </row>
        <row r="81">
          <cell r="D81">
            <v>322</v>
          </cell>
          <cell r="E81" t="str">
            <v>k'jf{wf/ ljsf; sDkgL</v>
          </cell>
        </row>
        <row r="82">
          <cell r="E82" t="str">
            <v>;fdflhs If]q</v>
          </cell>
        </row>
        <row r="83">
          <cell r="D83">
            <v>401</v>
          </cell>
          <cell r="E83" t="str">
            <v>uf]/vfkq ;+:yfg</v>
          </cell>
        </row>
        <row r="84">
          <cell r="D84">
            <v>402</v>
          </cell>
          <cell r="E84" t="str">
            <v>g]kfn ^]lnlehg</v>
          </cell>
        </row>
        <row r="85">
          <cell r="D85">
            <v>403</v>
          </cell>
          <cell r="E85" t="str">
            <v>g]kfn ;+:s[lts ;+:yfg</v>
          </cell>
        </row>
        <row r="86">
          <cell r="D86">
            <v>404</v>
          </cell>
          <cell r="E86" t="str">
            <v>hgs lzIff ;fdfu|L s]Gb| lnld^]*</v>
          </cell>
        </row>
        <row r="87">
          <cell r="D87">
            <v>405</v>
          </cell>
          <cell r="E87" t="str">
            <v>;femf k|sfzg lnld^]*</v>
          </cell>
        </row>
        <row r="88">
          <cell r="D88">
            <v>406</v>
          </cell>
          <cell r="E88" t="str">
            <v>;fdflhs ;"/Iff sf]if</v>
          </cell>
        </row>
        <row r="89">
          <cell r="E89" t="str">
            <v>hgf]kof]uL If]q</v>
          </cell>
        </row>
        <row r="90">
          <cell r="D90">
            <v>501</v>
          </cell>
          <cell r="E90" t="str">
            <v>g]kfn ljB"t k|flws/)f</v>
          </cell>
        </row>
        <row r="91">
          <cell r="D91">
            <v>502</v>
          </cell>
          <cell r="E91" t="str">
            <v>lxdfn xfO{*«f] O{n]S^«sn hg/n sDkgL</v>
          </cell>
        </row>
        <row r="92">
          <cell r="D92">
            <v>503</v>
          </cell>
          <cell r="E92" t="str">
            <v>a"^jn kfj/ sDkgL lnld^]*</v>
          </cell>
        </row>
        <row r="93">
          <cell r="D93">
            <v>504</v>
          </cell>
          <cell r="E93" t="str">
            <v>ljB"t pTkfbg sDkgL lnld^]*</v>
          </cell>
        </row>
        <row r="94">
          <cell r="D94">
            <v>505</v>
          </cell>
          <cell r="E94" t="str">
            <v>/fli^«o k|zf/)f u|L* sDkgL lnld^]*</v>
          </cell>
        </row>
        <row r="95">
          <cell r="D95">
            <v>506</v>
          </cell>
          <cell r="E95" t="str">
            <v>g]kfn vfg]kfgL ;+:yfg</v>
          </cell>
        </row>
        <row r="96">
          <cell r="D96">
            <v>507</v>
          </cell>
          <cell r="E96" t="str">
            <v>sf&amp;df)*f} pkTosf vfg]kfgL Aoj:yfkg af]*{</v>
          </cell>
        </row>
        <row r="97">
          <cell r="D97">
            <v>508</v>
          </cell>
          <cell r="E97" t="str">
            <v>sf&amp;df)*f} pkTosf vfg]kfgL lnld^]*</v>
          </cell>
        </row>
        <row r="98">
          <cell r="D98">
            <v>509</v>
          </cell>
          <cell r="E98" t="str">
            <v>d]nfDrL jf^/ lnld^]*</v>
          </cell>
        </row>
        <row r="99">
          <cell r="D99">
            <v>510</v>
          </cell>
          <cell r="E99" t="str">
            <v>g]kfn ^]lnsd</v>
          </cell>
        </row>
        <row r="100">
          <cell r="D100">
            <v>511</v>
          </cell>
          <cell r="E100" t="str">
            <v>gnuf( xfO{*«f]kfj/ sDkgL lnld^](</v>
          </cell>
        </row>
        <row r="101">
          <cell r="D101">
            <v>512</v>
          </cell>
          <cell r="E101" t="str">
            <v>;fd'bflos tyf cGo u|fld)f ljB'lts/)f</v>
          </cell>
        </row>
        <row r="102">
          <cell r="E102" t="str">
            <v>laQLo If]q</v>
          </cell>
        </row>
        <row r="103">
          <cell r="D103">
            <v>601</v>
          </cell>
          <cell r="E103" t="str">
            <v>g]kfn /fi^« a}+s</v>
          </cell>
        </row>
        <row r="104">
          <cell r="D104">
            <v>602</v>
          </cell>
          <cell r="E104" t="str">
            <v>/fli^«o afl)fHo a}+s</v>
          </cell>
        </row>
        <row r="105">
          <cell r="D105">
            <v>603</v>
          </cell>
          <cell r="E105" t="str">
            <v>g]kfn a}+s lnld^]*</v>
          </cell>
        </row>
        <row r="106">
          <cell r="D106">
            <v>604</v>
          </cell>
          <cell r="E106" t="str">
            <v>s[lif ljsf; a}+s</v>
          </cell>
        </row>
        <row r="107">
          <cell r="D107" t="str">
            <v>604-1</v>
          </cell>
          <cell r="E107" t="str">
            <v>s[lif ljsf; a}+s -cu|flwf/ z]o/_</v>
          </cell>
        </row>
        <row r="108">
          <cell r="D108" t="str">
            <v>604-2</v>
          </cell>
          <cell r="E108" t="str">
            <v>s[lif ljsf; a}+s -#/]n" pBf]u cfof]hgf_</v>
          </cell>
        </row>
        <row r="109">
          <cell r="D109">
            <v>605</v>
          </cell>
          <cell r="E109" t="str">
            <v>g]kfn u|fld)f ljsf; a}+s lnld^]*</v>
          </cell>
        </row>
        <row r="110">
          <cell r="D110">
            <v>606</v>
          </cell>
          <cell r="E110" t="str">
            <v>g]kfn cf}Bf]lus ljsf; lgud</v>
          </cell>
        </row>
        <row r="111">
          <cell r="D111">
            <v>607</v>
          </cell>
          <cell r="E111" t="str">
            <v>;fgf ls;fg ljsf; n#"ljQ ljQLo ;+:yf ln=</v>
          </cell>
        </row>
        <row r="112">
          <cell r="D112">
            <v>608</v>
          </cell>
          <cell r="E112" t="str">
            <v>cf/Pd*L;L n#"ljQ ljQLo ;+:yf ln=</v>
          </cell>
        </row>
        <row r="113">
          <cell r="D113">
            <v>609</v>
          </cell>
          <cell r="E113" t="str">
            <v>/fli^«o ;xsf/L a}+s lnld^]*</v>
          </cell>
        </row>
        <row r="114">
          <cell r="D114">
            <v>610</v>
          </cell>
          <cell r="E114" t="str">
            <v>g]kfn cfjf; ljsf; ljQ sDkgL lnld^]*</v>
          </cell>
        </row>
        <row r="115">
          <cell r="D115">
            <v>611</v>
          </cell>
          <cell r="E115" t="str">
            <v>gful/s nufgL sf]if</v>
          </cell>
        </row>
        <row r="116">
          <cell r="D116">
            <v>612</v>
          </cell>
          <cell r="E116" t="str">
            <v>g]kfn :^s PS;r]Gh lnld^]*</v>
          </cell>
        </row>
        <row r="117">
          <cell r="D117">
            <v>613</v>
          </cell>
          <cell r="E117" t="str">
            <v>hnljB"t nufgL tyf ljsf; sDkgL lnld^]*</v>
          </cell>
        </row>
        <row r="118">
          <cell r="D118">
            <v>614</v>
          </cell>
          <cell r="E118" t="str">
            <v>/fli^«o aLdf ;+:yfg</v>
          </cell>
        </row>
        <row r="119">
          <cell r="D119">
            <v>615</v>
          </cell>
          <cell r="E119" t="str">
            <v>/fli^«o aLdf sDkgL lnld^]*</v>
          </cell>
        </row>
        <row r="120">
          <cell r="D120">
            <v>616</v>
          </cell>
          <cell r="E120" t="str">
            <v>cfslZds ljdf sf]if</v>
          </cell>
        </row>
        <row r="121">
          <cell r="D121">
            <v>617</v>
          </cell>
          <cell r="E121" t="str">
            <v>g]kfn k"gaL{df sDkgL lnld^]*</v>
          </cell>
        </row>
        <row r="122">
          <cell r="D122">
            <v>618</v>
          </cell>
          <cell r="E122" t="str">
            <v>lgIf]k aLdf tyf shf{ ;"/If)f lgud</v>
          </cell>
        </row>
        <row r="123">
          <cell r="D123">
            <v>619</v>
          </cell>
          <cell r="E123" t="str">
            <v>g]kfn O{Gk|mf:^sr/ a}+s lnld^]*</v>
          </cell>
        </row>
        <row r="124">
          <cell r="E124" t="str">
            <v>ljsf; ;ldlt</v>
          </cell>
        </row>
        <row r="125">
          <cell r="D125">
            <v>701</v>
          </cell>
          <cell r="E125" t="str">
            <v>/fli^«o k|s[lt ;+/If)f sf]if</v>
          </cell>
        </row>
        <row r="126">
          <cell r="D126">
            <v>702</v>
          </cell>
          <cell r="E126" t="str">
            <v>n"lDagL ljsf; sf]if</v>
          </cell>
        </row>
        <row r="127">
          <cell r="D127">
            <v>703</v>
          </cell>
          <cell r="E127" t="str">
            <v>gu/ ljsf; sf]if</v>
          </cell>
        </row>
        <row r="128">
          <cell r="D128">
            <v>704</v>
          </cell>
          <cell r="E128" t="str">
            <v>/fli^«o ;dfrf/ ;ldlt</v>
          </cell>
        </row>
        <row r="129">
          <cell r="D129">
            <v>705</v>
          </cell>
          <cell r="E129" t="str">
            <v>sf&amp;df)*f} pkTosf ljsf; k|flws/)f</v>
          </cell>
        </row>
        <row r="130">
          <cell r="D130">
            <v>706</v>
          </cell>
          <cell r="E130" t="str">
            <v>g]kfn s[lif cg";Gwfg kl/ifb</v>
          </cell>
        </row>
        <row r="131">
          <cell r="D131">
            <v>707</v>
          </cell>
          <cell r="E131" t="str">
            <v>sflndf^L kmnk'mn tyf t/sf/L ahf/ ljsf; ;ldlt</v>
          </cell>
        </row>
        <row r="132">
          <cell r="D132">
            <v>708</v>
          </cell>
          <cell r="E132" t="str">
            <v>hn]Zj/ gu/ ljsf; ;ldlt</v>
          </cell>
        </row>
        <row r="133">
          <cell r="D133">
            <v>709</v>
          </cell>
          <cell r="E133" t="str">
            <v>nfxfg gu/ ljsf; ;ldlt</v>
          </cell>
        </row>
        <row r="134">
          <cell r="D134">
            <v>710</v>
          </cell>
          <cell r="E134" t="str">
            <v>sf&amp;df)*f} pkTosf gu/ ljsf; ;ldlt</v>
          </cell>
        </row>
        <row r="135">
          <cell r="D135">
            <v>711</v>
          </cell>
          <cell r="E135" t="str">
            <v>w"lnv]n gu/ ljsf; ;ldlt</v>
          </cell>
        </row>
        <row r="136">
          <cell r="D136">
            <v>712</v>
          </cell>
          <cell r="E136" t="str">
            <v>lbkfon gu/ ljsf; ;ldlt</v>
          </cell>
        </row>
        <row r="137">
          <cell r="D137">
            <v>713</v>
          </cell>
          <cell r="E137" t="str">
            <v>skf; ljsf; ;ldlt</v>
          </cell>
        </row>
        <row r="138">
          <cell r="D138">
            <v>714</v>
          </cell>
          <cell r="E138" t="str">
            <v>#/]n" tyf ;fgf pBf]u ljsf; ;ldlt</v>
          </cell>
        </row>
        <row r="139">
          <cell r="D139">
            <v>715</v>
          </cell>
          <cell r="E139" t="str">
            <v>dlxnf lzk ljsf; s]Gb| k"Nrf]s</v>
          </cell>
        </row>
        <row r="140">
          <cell r="E140" t="str">
            <v>:yfgLo tx÷lgsfo÷cGo</v>
          </cell>
        </row>
        <row r="141">
          <cell r="D141">
            <v>801</v>
          </cell>
          <cell r="E141" t="str">
            <v>lhNnf ljsf; ;ldlt aemf+é</v>
          </cell>
        </row>
        <row r="142">
          <cell r="D142">
            <v>802</v>
          </cell>
          <cell r="E142" t="str">
            <v>eb|k"/ gu/kflnsf</v>
          </cell>
        </row>
        <row r="143">
          <cell r="D143">
            <v>803</v>
          </cell>
          <cell r="E143" t="str">
            <v>sdnfdfO{ u/kflnsf</v>
          </cell>
        </row>
        <row r="144">
          <cell r="D144">
            <v>804</v>
          </cell>
          <cell r="E144" t="str">
            <v>x]^f}*f gu/kflnsf</v>
          </cell>
        </row>
        <row r="145">
          <cell r="D145">
            <v>805</v>
          </cell>
          <cell r="E145" t="str">
            <v>/Tggu/ gu/kflnsf</v>
          </cell>
        </row>
        <row r="146">
          <cell r="D146">
            <v>806</v>
          </cell>
          <cell r="E146" t="str">
            <v>e/tk"/ u/kflnsf</v>
          </cell>
        </row>
        <row r="147">
          <cell r="D147">
            <v>807</v>
          </cell>
          <cell r="E147" t="str">
            <v>w"lnv]n u/kflnsf</v>
          </cell>
        </row>
        <row r="148">
          <cell r="D148">
            <v>808</v>
          </cell>
          <cell r="E148" t="str">
            <v>ag]kf u/kflnsf</v>
          </cell>
        </row>
        <row r="149">
          <cell r="D149">
            <v>809</v>
          </cell>
          <cell r="E149" t="str">
            <v>kgf}tL u/kflnsf</v>
          </cell>
        </row>
        <row r="150">
          <cell r="D150">
            <v>810</v>
          </cell>
          <cell r="E150" t="str">
            <v>sf&amp;df)*f} dxfgu/kflnsf</v>
          </cell>
        </row>
        <row r="151">
          <cell r="D151">
            <v>811</v>
          </cell>
          <cell r="E151" t="str">
            <v>lab"/ u/kflnsf</v>
          </cell>
        </row>
        <row r="152">
          <cell r="D152">
            <v>812</v>
          </cell>
          <cell r="E152" t="str">
            <v>kf]v/f pkdxfgu/kflnsf</v>
          </cell>
        </row>
        <row r="153">
          <cell r="D153">
            <v>813</v>
          </cell>
          <cell r="E153" t="str">
            <v>u[x k~rfot dGqfno</v>
          </cell>
        </row>
        <row r="154">
          <cell r="E154" t="str">
            <v>a}b]lzs ;+:yf÷lgsfo</v>
          </cell>
        </row>
        <row r="155">
          <cell r="D155">
            <v>901</v>
          </cell>
          <cell r="E155" t="str">
            <v>ljZj a}+s</v>
          </cell>
        </row>
        <row r="156">
          <cell r="D156">
            <v>902</v>
          </cell>
          <cell r="E156" t="str">
            <v>cGt/f{li^«o d"b|f sf]if</v>
          </cell>
        </row>
        <row r="157">
          <cell r="D157">
            <v>903</v>
          </cell>
          <cell r="E157" t="str">
            <v>PlzofnL ljsf; a}+s</v>
          </cell>
        </row>
        <row r="158">
          <cell r="D158">
            <v>904</v>
          </cell>
          <cell r="E158" t="str">
            <v>PlzofnL k"jf{wf/ nufgL a}+s</v>
          </cell>
        </row>
        <row r="159">
          <cell r="D159">
            <v>905</v>
          </cell>
          <cell r="E159" t="str">
            <v>;fs{ ljsf; sf]if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3"/>
  <sheetViews>
    <sheetView tabSelected="1" topLeftCell="A43" workbookViewId="0">
      <selection activeCell="L65" sqref="L65"/>
    </sheetView>
  </sheetViews>
  <sheetFormatPr defaultRowHeight="17.25" x14ac:dyDescent="0.35"/>
  <cols>
    <col min="1" max="2" width="6.5703125" style="1" customWidth="1"/>
    <col min="3" max="3" width="44.140625" style="1" customWidth="1"/>
    <col min="4" max="4" width="20.140625" style="1" customWidth="1"/>
    <col min="5" max="5" width="19.42578125" style="1" customWidth="1"/>
    <col min="6" max="6" width="20.7109375" style="1" customWidth="1"/>
    <col min="7" max="7" width="19.85546875" style="1" customWidth="1"/>
    <col min="8" max="11" width="9.140625" style="1"/>
    <col min="12" max="12" width="20.42578125" style="1" customWidth="1"/>
    <col min="13" max="13" width="17.85546875" style="1" customWidth="1"/>
    <col min="14" max="14" width="27.5703125" style="1" customWidth="1"/>
    <col min="15" max="16384" width="9.140625" style="1"/>
  </cols>
  <sheetData>
    <row r="1" spans="1:14" x14ac:dyDescent="0.35">
      <c r="F1" s="23" t="s">
        <v>15</v>
      </c>
      <c r="G1" s="24" t="s">
        <v>16</v>
      </c>
    </row>
    <row r="2" spans="1:14" ht="21.75" customHeight="1" x14ac:dyDescent="0.45">
      <c r="A2" s="75" t="s">
        <v>17</v>
      </c>
      <c r="B2" s="76"/>
      <c r="C2" s="76"/>
      <c r="D2" s="76"/>
      <c r="E2" s="76"/>
      <c r="F2" s="76"/>
      <c r="G2" s="77"/>
    </row>
    <row r="3" spans="1:14" ht="20.25" customHeight="1" x14ac:dyDescent="0.35">
      <c r="A3" s="83" t="s">
        <v>0</v>
      </c>
      <c r="B3" s="85" t="s">
        <v>18</v>
      </c>
      <c r="C3" s="14" t="s">
        <v>19</v>
      </c>
      <c r="D3" s="87" t="s">
        <v>1</v>
      </c>
      <c r="E3" s="88"/>
      <c r="F3" s="89"/>
      <c r="G3" s="78" t="s">
        <v>2</v>
      </c>
    </row>
    <row r="4" spans="1:14" ht="18.75" customHeight="1" x14ac:dyDescent="0.35">
      <c r="A4" s="84"/>
      <c r="B4" s="86"/>
      <c r="C4" s="25"/>
      <c r="D4" s="26" t="s">
        <v>20</v>
      </c>
      <c r="E4" s="27" t="s">
        <v>3</v>
      </c>
      <c r="F4" s="27" t="s">
        <v>4</v>
      </c>
      <c r="G4" s="79"/>
      <c r="M4" s="80"/>
      <c r="N4" s="80"/>
    </row>
    <row r="5" spans="1:14" ht="17.100000000000001" customHeight="1" x14ac:dyDescent="0.35">
      <c r="A5" s="4">
        <v>1</v>
      </c>
      <c r="B5" s="6">
        <v>202</v>
      </c>
      <c r="C5" s="5" t="str">
        <f>VLOOKUP(B5,[1]VL!$D$3:$E$159,2,TRUE)</f>
        <v>g]kfn cfon lgud</v>
      </c>
      <c r="D5" s="28">
        <v>0</v>
      </c>
      <c r="E5" s="29">
        <v>0</v>
      </c>
      <c r="F5" s="29">
        <v>7000000000</v>
      </c>
      <c r="G5" s="30">
        <f t="shared" ref="G5:G21" si="0">SUM(D5:F5)</f>
        <v>7000000000</v>
      </c>
    </row>
    <row r="6" spans="1:14" ht="17.100000000000001" customHeight="1" x14ac:dyDescent="0.35">
      <c r="A6" s="4">
        <v>2</v>
      </c>
      <c r="B6" s="6">
        <v>302</v>
      </c>
      <c r="C6" s="5" t="str">
        <f>VLOOKUP(B6,[1]VL!$D$3:$E$159,2,TRUE)</f>
        <v>g]kfn gful/s p*\*o)f k|flws/)f</v>
      </c>
      <c r="D6" s="28">
        <v>0</v>
      </c>
      <c r="E6" s="29">
        <v>2046000000</v>
      </c>
      <c r="F6" s="29">
        <v>7487058678.2299995</v>
      </c>
      <c r="G6" s="30">
        <f t="shared" si="0"/>
        <v>9533058678.2299995</v>
      </c>
      <c r="M6" s="7"/>
      <c r="N6" s="7"/>
    </row>
    <row r="7" spans="1:14" ht="17.100000000000001" customHeight="1" x14ac:dyDescent="0.35">
      <c r="A7" s="4">
        <v>3</v>
      </c>
      <c r="B7" s="6">
        <v>310</v>
      </c>
      <c r="C7" s="5" t="str">
        <f>VLOOKUP(B7,[1]VL!$D$3:$E$159,2,TRUE)</f>
        <v>cf}Bf]lus If]q Aoj:yfkg lnld^]*</v>
      </c>
      <c r="D7" s="28">
        <v>0</v>
      </c>
      <c r="E7" s="29">
        <v>104100000</v>
      </c>
      <c r="F7" s="29">
        <v>27750000</v>
      </c>
      <c r="G7" s="30">
        <f t="shared" si="0"/>
        <v>131850000</v>
      </c>
      <c r="M7" s="7"/>
    </row>
    <row r="8" spans="1:14" ht="17.100000000000001" customHeight="1" x14ac:dyDescent="0.35">
      <c r="A8" s="4">
        <v>4</v>
      </c>
      <c r="B8" s="4">
        <v>402</v>
      </c>
      <c r="C8" s="5" t="str">
        <f>VLOOKUP(B8,[1]VL!$D$3:$E$159,2,TRUE)</f>
        <v>g]kfn ^]lnlehg</v>
      </c>
      <c r="D8" s="28">
        <v>0</v>
      </c>
      <c r="E8" s="29">
        <v>350000000</v>
      </c>
      <c r="F8" s="29">
        <v>122250000</v>
      </c>
      <c r="G8" s="30">
        <f t="shared" si="0"/>
        <v>472250000</v>
      </c>
      <c r="M8" s="7"/>
    </row>
    <row r="9" spans="1:14" ht="17.100000000000001" customHeight="1" x14ac:dyDescent="0.35">
      <c r="A9" s="4">
        <v>5</v>
      </c>
      <c r="B9" s="4">
        <v>405</v>
      </c>
      <c r="C9" s="5" t="str">
        <f>VLOOKUP(B9,[1]VL!$D$3:$E$159,2,TRUE)</f>
        <v>;femf k|sfzg lnld^]*</v>
      </c>
      <c r="D9" s="28">
        <v>0</v>
      </c>
      <c r="E9" s="29">
        <v>0</v>
      </c>
      <c r="F9" s="29">
        <v>30000000</v>
      </c>
      <c r="G9" s="30">
        <f t="shared" si="0"/>
        <v>30000000</v>
      </c>
      <c r="M9" s="7"/>
    </row>
    <row r="10" spans="1:14" ht="17.100000000000001" customHeight="1" x14ac:dyDescent="0.35">
      <c r="A10" s="4">
        <v>6</v>
      </c>
      <c r="B10" s="4">
        <v>406</v>
      </c>
      <c r="C10" s="5" t="str">
        <f>VLOOKUP(B10,[1]VL!$D$3:$E$159,2,TRUE)</f>
        <v>;fdflhs ;"/Iff sf]if</v>
      </c>
      <c r="D10" s="28">
        <v>0</v>
      </c>
      <c r="E10" s="29">
        <v>0</v>
      </c>
      <c r="F10" s="29">
        <v>100000000</v>
      </c>
      <c r="G10" s="30">
        <f t="shared" si="0"/>
        <v>100000000</v>
      </c>
      <c r="M10" s="7"/>
    </row>
    <row r="11" spans="1:14" ht="17.100000000000001" customHeight="1" x14ac:dyDescent="0.35">
      <c r="A11" s="4">
        <v>7</v>
      </c>
      <c r="B11" s="4">
        <v>501</v>
      </c>
      <c r="C11" s="5" t="str">
        <f>VLOOKUP(B11,[1]VL!$D$3:$E$159,2,TRUE)</f>
        <v>g]kfn ljB"t k|flws/)f</v>
      </c>
      <c r="D11" s="28">
        <v>0</v>
      </c>
      <c r="E11" s="29">
        <v>9585807739.6499977</v>
      </c>
      <c r="F11" s="29">
        <v>20845993840.219997</v>
      </c>
      <c r="G11" s="30">
        <f t="shared" si="0"/>
        <v>30431801579.869995</v>
      </c>
      <c r="M11" s="7"/>
    </row>
    <row r="12" spans="1:14" ht="17.100000000000001" customHeight="1" x14ac:dyDescent="0.35">
      <c r="A12" s="4">
        <v>8</v>
      </c>
      <c r="B12" s="6">
        <v>506</v>
      </c>
      <c r="C12" s="5" t="str">
        <f>VLOOKUP(B12,[1]VL!$D$3:$E$159,2,TRUE)</f>
        <v>g]kfn vfg]kfgL ;+:yfg</v>
      </c>
      <c r="D12" s="28">
        <v>0</v>
      </c>
      <c r="E12" s="29">
        <v>0</v>
      </c>
      <c r="F12" s="29">
        <v>1800000000</v>
      </c>
      <c r="G12" s="30">
        <f t="shared" si="0"/>
        <v>1800000000</v>
      </c>
      <c r="M12" s="7"/>
    </row>
    <row r="13" spans="1:14" ht="17.100000000000001" customHeight="1" x14ac:dyDescent="0.35">
      <c r="A13" s="4">
        <v>9</v>
      </c>
      <c r="B13" s="6">
        <v>504</v>
      </c>
      <c r="C13" s="5" t="str">
        <f>VLOOKUP(B13,[1]VL!$D$3:$E$159,2,TRUE)</f>
        <v>ljB"t pTkfbg sDkgL lnld^]*</v>
      </c>
      <c r="D13" s="28">
        <v>0</v>
      </c>
      <c r="E13" s="29">
        <v>250000000</v>
      </c>
      <c r="F13" s="29">
        <v>0</v>
      </c>
      <c r="G13" s="30">
        <f t="shared" si="0"/>
        <v>250000000</v>
      </c>
    </row>
    <row r="14" spans="1:14" ht="17.100000000000001" customHeight="1" x14ac:dyDescent="0.35">
      <c r="A14" s="4">
        <v>10</v>
      </c>
      <c r="B14" s="6">
        <v>505</v>
      </c>
      <c r="C14" s="5" t="str">
        <f>VLOOKUP(B14,[1]VL!$D$3:$E$159,2,TRUE)</f>
        <v>/fli^«o k|zf/)f u|L* sDkgL lnld^]*</v>
      </c>
      <c r="D14" s="28">
        <v>0</v>
      </c>
      <c r="E14" s="29">
        <v>500000000</v>
      </c>
      <c r="F14" s="29">
        <v>0</v>
      </c>
      <c r="G14" s="30">
        <f t="shared" si="0"/>
        <v>500000000</v>
      </c>
    </row>
    <row r="15" spans="1:14" ht="17.100000000000001" customHeight="1" x14ac:dyDescent="0.35">
      <c r="A15" s="4">
        <v>11</v>
      </c>
      <c r="B15" s="6">
        <v>507</v>
      </c>
      <c r="C15" s="5" t="str">
        <f>VLOOKUP(B15,[1]VL!$D$3:$E$159,2,TRUE)</f>
        <v>sf&amp;df)*f} pkTosf vfg]kfgL Aoj:yfkg af]*{</v>
      </c>
      <c r="D15" s="28">
        <v>0</v>
      </c>
      <c r="E15" s="29">
        <v>0</v>
      </c>
      <c r="F15" s="29">
        <v>5433663985.9200001</v>
      </c>
      <c r="G15" s="30">
        <f t="shared" si="0"/>
        <v>5433663985.9200001</v>
      </c>
      <c r="M15" s="1" t="s">
        <v>21</v>
      </c>
    </row>
    <row r="16" spans="1:14" ht="17.100000000000001" customHeight="1" x14ac:dyDescent="0.35">
      <c r="A16" s="4">
        <v>12</v>
      </c>
      <c r="B16" s="6">
        <v>511</v>
      </c>
      <c r="C16" s="5" t="str">
        <f>VLOOKUP(B16,[1]VL!$D$3:$E$159,2,TRUE)</f>
        <v>gnuf( xfO{*«f]kfj/ sDkgL lnld^](</v>
      </c>
      <c r="D16" s="28">
        <v>0</v>
      </c>
      <c r="E16" s="29">
        <v>496343500</v>
      </c>
      <c r="F16" s="29">
        <v>0</v>
      </c>
      <c r="G16" s="30">
        <f t="shared" si="0"/>
        <v>496343500</v>
      </c>
      <c r="M16" s="8"/>
      <c r="N16" s="8"/>
    </row>
    <row r="17" spans="1:14" ht="17.100000000000001" customHeight="1" x14ac:dyDescent="0.35">
      <c r="A17" s="4">
        <v>13</v>
      </c>
      <c r="B17" s="6">
        <v>602</v>
      </c>
      <c r="C17" s="5" t="str">
        <f>VLOOKUP(B17,[1]VL!$D$3:$E$159,2,TRUE)</f>
        <v>/fli^«o afl)fHo a}+s</v>
      </c>
      <c r="D17" s="28">
        <v>0</v>
      </c>
      <c r="E17" s="29">
        <v>2000000000</v>
      </c>
      <c r="F17" s="29">
        <v>0</v>
      </c>
      <c r="G17" s="30">
        <f t="shared" si="0"/>
        <v>2000000000</v>
      </c>
      <c r="M17" s="8"/>
      <c r="N17" s="8"/>
    </row>
    <row r="18" spans="1:14" ht="17.100000000000001" customHeight="1" x14ac:dyDescent="0.35">
      <c r="A18" s="4">
        <v>14</v>
      </c>
      <c r="B18" s="6">
        <v>607</v>
      </c>
      <c r="C18" s="5" t="str">
        <f>VLOOKUP(B18,[1]VL!$D$3:$E$159,2,TRUE)</f>
        <v>;fgf ls;fg ljsf; n#"ljQ ljQLo ;+:yf ln=</v>
      </c>
      <c r="D18" s="28">
        <v>0</v>
      </c>
      <c r="E18" s="29">
        <v>0</v>
      </c>
      <c r="F18" s="29">
        <v>3600000000</v>
      </c>
      <c r="G18" s="30">
        <f t="shared" si="0"/>
        <v>3600000000</v>
      </c>
    </row>
    <row r="19" spans="1:14" ht="17.100000000000001" customHeight="1" x14ac:dyDescent="0.35">
      <c r="A19" s="4">
        <v>15</v>
      </c>
      <c r="B19" s="6">
        <v>703</v>
      </c>
      <c r="C19" s="5" t="str">
        <f>VLOOKUP(B19,[1]VL!$D$3:$E$159,2,TRUE)</f>
        <v>gu/ ljsf; sf]if</v>
      </c>
      <c r="D19" s="28">
        <v>0</v>
      </c>
      <c r="E19" s="29">
        <v>0</v>
      </c>
      <c r="F19" s="29">
        <v>703700000</v>
      </c>
      <c r="G19" s="30">
        <f t="shared" si="0"/>
        <v>703700000</v>
      </c>
    </row>
    <row r="20" spans="1:14" ht="17.100000000000001" customHeight="1" x14ac:dyDescent="0.35">
      <c r="A20" s="4">
        <v>16</v>
      </c>
      <c r="B20" s="9">
        <v>904</v>
      </c>
      <c r="C20" s="10" t="str">
        <f>VLOOKUP(B20,[1]VL!$D$3:$E$159,2,TRUE)</f>
        <v>PlzofnL k"jf{wf/ nufgL a}+s</v>
      </c>
      <c r="D20" s="31">
        <v>195501600</v>
      </c>
      <c r="E20" s="31">
        <v>0</v>
      </c>
      <c r="F20" s="31">
        <v>0</v>
      </c>
      <c r="G20" s="30">
        <f t="shared" si="0"/>
        <v>195501600</v>
      </c>
    </row>
    <row r="21" spans="1:14" ht="17.100000000000001" customHeight="1" x14ac:dyDescent="0.35">
      <c r="A21" s="4">
        <v>17</v>
      </c>
      <c r="B21" s="12">
        <v>103</v>
      </c>
      <c r="C21" s="13" t="str">
        <f>VLOOKUP(B21,[1]VL!$D$3:$E$159,2,TRUE)</f>
        <v>b"Uw ljsf; ;+:yfg</v>
      </c>
      <c r="D21" s="31">
        <v>0</v>
      </c>
      <c r="E21" s="32">
        <v>0</v>
      </c>
      <c r="F21" s="32">
        <v>150000000</v>
      </c>
      <c r="G21" s="33">
        <f t="shared" si="0"/>
        <v>150000000</v>
      </c>
    </row>
    <row r="22" spans="1:14" ht="17.100000000000001" customHeight="1" x14ac:dyDescent="0.35">
      <c r="A22" s="2"/>
      <c r="B22" s="26"/>
      <c r="C22" s="34" t="s">
        <v>5</v>
      </c>
      <c r="D22" s="35">
        <f>SUM(D5:D21)</f>
        <v>195501600</v>
      </c>
      <c r="E22" s="35">
        <f>SUM(E5:E21)</f>
        <v>15332251239.649998</v>
      </c>
      <c r="F22" s="35">
        <f>SUM(F5:F21)</f>
        <v>47300416504.369995</v>
      </c>
      <c r="G22" s="35">
        <f>SUM(G5:G21)</f>
        <v>62828169344.019989</v>
      </c>
      <c r="M22" s="36"/>
    </row>
    <row r="23" spans="1:14" ht="14.25" customHeight="1" x14ac:dyDescent="0.35">
      <c r="A23" s="91"/>
      <c r="B23" s="91"/>
      <c r="C23" s="91"/>
      <c r="D23" s="91"/>
      <c r="E23" s="91"/>
      <c r="F23" s="91"/>
      <c r="G23" s="91"/>
    </row>
    <row r="24" spans="1:14" ht="21" customHeight="1" x14ac:dyDescent="0.35">
      <c r="C24" s="37" t="s">
        <v>22</v>
      </c>
      <c r="D24" s="38">
        <v>112732400000</v>
      </c>
      <c r="E24" s="81" t="s">
        <v>23</v>
      </c>
      <c r="F24" s="81"/>
      <c r="G24" s="39">
        <f>G22/D24</f>
        <v>0.55732131440490917</v>
      </c>
    </row>
    <row r="25" spans="1:14" ht="18.75" customHeight="1" x14ac:dyDescent="0.35">
      <c r="A25" s="92" t="s">
        <v>24</v>
      </c>
      <c r="B25" s="93"/>
      <c r="C25" s="93"/>
      <c r="D25" s="93"/>
      <c r="E25" s="93"/>
      <c r="F25" s="93"/>
      <c r="G25" s="94"/>
    </row>
    <row r="26" spans="1:14" ht="15.75" customHeight="1" x14ac:dyDescent="0.35">
      <c r="A26" s="83" t="s">
        <v>0</v>
      </c>
      <c r="B26" s="85" t="s">
        <v>18</v>
      </c>
      <c r="C26" s="83" t="s">
        <v>19</v>
      </c>
      <c r="D26" s="15" t="s">
        <v>6</v>
      </c>
      <c r="E26" s="83" t="s">
        <v>7</v>
      </c>
      <c r="F26" s="83"/>
      <c r="G26" s="83" t="s">
        <v>8</v>
      </c>
    </row>
    <row r="27" spans="1:14" ht="18.75" customHeight="1" x14ac:dyDescent="0.35">
      <c r="A27" s="83"/>
      <c r="B27" s="86"/>
      <c r="C27" s="83"/>
      <c r="D27" s="15" t="s">
        <v>9</v>
      </c>
      <c r="E27" s="15" t="s">
        <v>10</v>
      </c>
      <c r="F27" s="15" t="s">
        <v>11</v>
      </c>
      <c r="G27" s="83"/>
    </row>
    <row r="28" spans="1:14" ht="17.100000000000001" customHeight="1" x14ac:dyDescent="0.35">
      <c r="A28" s="16">
        <v>1</v>
      </c>
      <c r="B28" s="16">
        <v>103</v>
      </c>
      <c r="C28" s="17" t="str">
        <f>VLOOKUP(B28,[1]VL!$D$3:$E$159,2,TRUE)</f>
        <v>b"Uw ljsf; ;+:yfg</v>
      </c>
      <c r="D28" s="40">
        <v>0</v>
      </c>
      <c r="E28" s="40">
        <v>0</v>
      </c>
      <c r="F28" s="40">
        <v>12364810.25</v>
      </c>
      <c r="G28" s="40">
        <f t="shared" ref="G28:G49" si="1">SUM(D28:F28)</f>
        <v>12364810.25</v>
      </c>
    </row>
    <row r="29" spans="1:14" ht="17.100000000000001" customHeight="1" x14ac:dyDescent="0.35">
      <c r="A29" s="16">
        <v>2</v>
      </c>
      <c r="B29" s="4">
        <v>302</v>
      </c>
      <c r="C29" s="18" t="str">
        <f>VLOOKUP(B29,[1]VL!$D$3:$E$159,2,TRUE)</f>
        <v>g]kfn gful/s p*\*o)f k|flws/)f</v>
      </c>
      <c r="D29" s="30">
        <v>523467604.90999997</v>
      </c>
      <c r="E29" s="30">
        <v>0</v>
      </c>
      <c r="F29" s="40">
        <v>0</v>
      </c>
      <c r="G29" s="40">
        <f t="shared" si="1"/>
        <v>523467604.90999997</v>
      </c>
    </row>
    <row r="30" spans="1:14" ht="17.100000000000001" customHeight="1" x14ac:dyDescent="0.35">
      <c r="A30" s="16">
        <v>3</v>
      </c>
      <c r="B30" s="4">
        <v>308</v>
      </c>
      <c r="C30" s="18" t="str">
        <f>VLOOKUP(B30,[1]VL!$D$3:$E$159,2,TRUE)</f>
        <v>;fN^ ^]«l*é skf]{/]zg lnldl^]*</v>
      </c>
      <c r="D30" s="30">
        <v>4343505</v>
      </c>
      <c r="E30" s="30">
        <v>0</v>
      </c>
      <c r="F30" s="30">
        <v>0</v>
      </c>
      <c r="G30" s="30">
        <f t="shared" si="1"/>
        <v>4343505</v>
      </c>
    </row>
    <row r="31" spans="1:14" ht="17.100000000000001" customHeight="1" x14ac:dyDescent="0.35">
      <c r="A31" s="16">
        <v>4</v>
      </c>
      <c r="B31" s="4">
        <v>309</v>
      </c>
      <c r="C31" s="18" t="str">
        <f>VLOOKUP(B31,[1]VL!$D$3:$E$159,2,TRUE)</f>
        <v>;femf ;]jf</v>
      </c>
      <c r="D31" s="30">
        <v>4275</v>
      </c>
      <c r="E31" s="30">
        <v>0</v>
      </c>
      <c r="F31" s="30">
        <v>0</v>
      </c>
      <c r="G31" s="30">
        <f t="shared" si="1"/>
        <v>4275</v>
      </c>
    </row>
    <row r="32" spans="1:14" ht="17.100000000000001" customHeight="1" x14ac:dyDescent="0.35">
      <c r="A32" s="16">
        <v>5</v>
      </c>
      <c r="B32" s="4">
        <v>401</v>
      </c>
      <c r="C32" s="18" t="str">
        <f>VLOOKUP(B32,[1]VL!$D$3:$E$159,2,TRUE)</f>
        <v>uf]/vfkq ;+:yfg</v>
      </c>
      <c r="D32" s="30">
        <v>0</v>
      </c>
      <c r="E32" s="30">
        <v>40000000</v>
      </c>
      <c r="F32" s="30">
        <v>0</v>
      </c>
      <c r="G32" s="30">
        <f t="shared" si="1"/>
        <v>40000000</v>
      </c>
    </row>
    <row r="33" spans="1:7" ht="17.100000000000001" customHeight="1" x14ac:dyDescent="0.35">
      <c r="A33" s="16">
        <v>6</v>
      </c>
      <c r="B33" s="4">
        <v>501</v>
      </c>
      <c r="C33" s="18" t="str">
        <f>VLOOKUP(B33,[1]VL!$D$3:$E$159,2,TRUE)</f>
        <v>g]kfn ljB"t k|flws/)f</v>
      </c>
      <c r="D33" s="30">
        <v>0</v>
      </c>
      <c r="E33" s="30">
        <v>0</v>
      </c>
      <c r="F33" s="30">
        <v>5000000000</v>
      </c>
      <c r="G33" s="30">
        <f>SUM(D33:F33)</f>
        <v>5000000000</v>
      </c>
    </row>
    <row r="34" spans="1:7" ht="17.100000000000001" customHeight="1" x14ac:dyDescent="0.35">
      <c r="A34" s="16">
        <v>7</v>
      </c>
      <c r="B34" s="4">
        <v>503</v>
      </c>
      <c r="C34" s="18" t="str">
        <f>VLOOKUP(B34,[1]VL!$D$3:$E$159,2,TRUE)</f>
        <v>a"^jn kfj/ sDkgL lnld^]*</v>
      </c>
      <c r="D34" s="30">
        <v>21906940</v>
      </c>
      <c r="E34" s="30">
        <v>0</v>
      </c>
      <c r="F34" s="30">
        <v>0</v>
      </c>
      <c r="G34" s="30">
        <f t="shared" si="1"/>
        <v>21906940</v>
      </c>
    </row>
    <row r="35" spans="1:7" ht="17.100000000000001" customHeight="1" x14ac:dyDescent="0.35">
      <c r="A35" s="16">
        <v>8</v>
      </c>
      <c r="B35" s="4">
        <v>506</v>
      </c>
      <c r="C35" s="18" t="str">
        <f>VLOOKUP(B35,[1]VL!$D$3:$E$159,2,TRUE)</f>
        <v>g]kfn vfg]kfgL ;+:yfg</v>
      </c>
      <c r="D35" s="30">
        <v>0</v>
      </c>
      <c r="E35" s="30">
        <v>0</v>
      </c>
      <c r="F35" s="30">
        <v>80000000</v>
      </c>
      <c r="G35" s="30">
        <f t="shared" si="1"/>
        <v>80000000</v>
      </c>
    </row>
    <row r="36" spans="1:7" ht="17.100000000000001" customHeight="1" x14ac:dyDescent="0.35">
      <c r="A36" s="16">
        <v>9</v>
      </c>
      <c r="B36" s="4">
        <v>507</v>
      </c>
      <c r="C36" s="19" t="str">
        <f>VLOOKUP(B36,[1]VL!$D$3:$E$159,2,TRUE)</f>
        <v>sf&amp;df)*f} pkTosf vfg]kfgL Aoj:yfkg af]*{</v>
      </c>
      <c r="D36" s="30">
        <v>0</v>
      </c>
      <c r="E36" s="30">
        <v>0</v>
      </c>
      <c r="F36" s="30">
        <v>500000000</v>
      </c>
      <c r="G36" s="30">
        <f t="shared" si="1"/>
        <v>500000000</v>
      </c>
    </row>
    <row r="37" spans="1:7" ht="17.100000000000001" customHeight="1" x14ac:dyDescent="0.35">
      <c r="A37" s="16">
        <v>10</v>
      </c>
      <c r="B37" s="4">
        <v>510</v>
      </c>
      <c r="C37" s="19" t="str">
        <f>VLOOKUP(B37,[1]VL!$D$3:$E$159,2,TRUE)</f>
        <v>g]kfn ^]lnsd</v>
      </c>
      <c r="D37" s="30">
        <v>2744886000</v>
      </c>
      <c r="E37" s="30">
        <v>0</v>
      </c>
      <c r="F37" s="30">
        <v>0</v>
      </c>
      <c r="G37" s="30">
        <f t="shared" si="1"/>
        <v>2744886000</v>
      </c>
    </row>
    <row r="38" spans="1:7" ht="17.100000000000001" customHeight="1" x14ac:dyDescent="0.35">
      <c r="A38" s="16">
        <v>11</v>
      </c>
      <c r="B38" s="4">
        <v>601</v>
      </c>
      <c r="C38" s="19" t="str">
        <f>VLOOKUP(B38,[1]VL!$D$3:$E$159,2,TRUE)</f>
        <v>g]kfn /fi^« a}+s</v>
      </c>
      <c r="D38" s="30">
        <v>0</v>
      </c>
      <c r="E38" s="30">
        <v>12950000</v>
      </c>
      <c r="F38" s="30">
        <v>219000</v>
      </c>
      <c r="G38" s="30">
        <f t="shared" si="1"/>
        <v>13169000</v>
      </c>
    </row>
    <row r="39" spans="1:7" ht="17.100000000000001" customHeight="1" x14ac:dyDescent="0.35">
      <c r="A39" s="16">
        <v>12</v>
      </c>
      <c r="B39" s="4">
        <v>602</v>
      </c>
      <c r="C39" s="19" t="str">
        <f>VLOOKUP(B39,[1]VL!$D$3:$E$159,2,TRUE)</f>
        <v>/fli^«o afl)fHo a}+s</v>
      </c>
      <c r="D39" s="30">
        <v>185433797</v>
      </c>
      <c r="E39" s="30">
        <v>0</v>
      </c>
      <c r="F39" s="30">
        <v>0</v>
      </c>
      <c r="G39" s="30">
        <f t="shared" si="1"/>
        <v>185433797</v>
      </c>
    </row>
    <row r="40" spans="1:7" ht="17.100000000000001" customHeight="1" x14ac:dyDescent="0.35">
      <c r="A40" s="16">
        <v>13</v>
      </c>
      <c r="B40" s="4">
        <v>604</v>
      </c>
      <c r="C40" s="19" t="str">
        <f>VLOOKUP(B40,[1]VL!$D$3:$E$159,2,TRUE)</f>
        <v>s[lif ljsf; a}+s</v>
      </c>
      <c r="D40" s="30">
        <v>384961290.51999998</v>
      </c>
      <c r="E40" s="30">
        <v>1770432</v>
      </c>
      <c r="F40" s="30">
        <v>87482</v>
      </c>
      <c r="G40" s="30">
        <f t="shared" si="1"/>
        <v>386819204.51999998</v>
      </c>
    </row>
    <row r="41" spans="1:7" ht="17.100000000000001" customHeight="1" x14ac:dyDescent="0.35">
      <c r="A41" s="16">
        <v>14</v>
      </c>
      <c r="B41" s="4">
        <v>605</v>
      </c>
      <c r="C41" s="19" t="str">
        <f>VLOOKUP(B41,[1]VL!$D$3:$E$159,2,TRUE)</f>
        <v>g]kfn u|fld)f ljsf; a}+s lnld^]*</v>
      </c>
      <c r="D41" s="30">
        <v>0</v>
      </c>
      <c r="E41" s="30">
        <v>19913400</v>
      </c>
      <c r="F41" s="30">
        <v>12720678.380000001</v>
      </c>
      <c r="G41" s="30">
        <f t="shared" si="1"/>
        <v>32634078.380000003</v>
      </c>
    </row>
    <row r="42" spans="1:7" ht="17.100000000000001" customHeight="1" x14ac:dyDescent="0.35">
      <c r="A42" s="16">
        <v>15</v>
      </c>
      <c r="B42" s="4">
        <v>613</v>
      </c>
      <c r="C42" s="19" t="str">
        <f>VLOOKUP(B42,[1]VL!$D$3:$E$159,2,TRUE)</f>
        <v>hnljB"t nufgL tyf ljsf; sDkgL lnld^]*</v>
      </c>
      <c r="D42" s="30">
        <v>0</v>
      </c>
      <c r="E42" s="30">
        <v>0</v>
      </c>
      <c r="F42" s="30">
        <v>93980092.469999999</v>
      </c>
      <c r="G42" s="30">
        <f t="shared" si="1"/>
        <v>93980092.469999999</v>
      </c>
    </row>
    <row r="43" spans="1:7" ht="17.100000000000001" customHeight="1" x14ac:dyDescent="0.35">
      <c r="A43" s="16">
        <v>16</v>
      </c>
      <c r="B43" s="4">
        <v>607</v>
      </c>
      <c r="C43" s="19" t="str">
        <f>VLOOKUP(B43,[1]VL!$D$3:$E$159,2,TRUE)</f>
        <v>;fgf ls;fg ljsf; n#"ljQ ljQLo ;+:yf ln=</v>
      </c>
      <c r="D43" s="30">
        <v>0</v>
      </c>
      <c r="E43" s="30">
        <v>1237630675.6900001</v>
      </c>
      <c r="F43" s="30">
        <v>151780560.34999999</v>
      </c>
      <c r="G43" s="30">
        <f t="shared" si="1"/>
        <v>1389411236.04</v>
      </c>
    </row>
    <row r="44" spans="1:7" ht="17.100000000000001" customHeight="1" x14ac:dyDescent="0.35">
      <c r="A44" s="16">
        <v>17</v>
      </c>
      <c r="B44" s="4">
        <v>608</v>
      </c>
      <c r="C44" s="18" t="str">
        <f>VLOOKUP(B44,[1]VL!$D$3:$E$159,2,TRUE)</f>
        <v>cf/Pd*L;L n#"ljQ ljQLo ;+:yf ln=</v>
      </c>
      <c r="D44" s="30">
        <v>0</v>
      </c>
      <c r="E44" s="30">
        <v>106142897.72999999</v>
      </c>
      <c r="F44" s="30">
        <v>6312943.1999999993</v>
      </c>
      <c r="G44" s="30">
        <f t="shared" si="1"/>
        <v>112455840.92999999</v>
      </c>
    </row>
    <row r="45" spans="1:7" ht="17.100000000000001" customHeight="1" x14ac:dyDescent="0.35">
      <c r="A45" s="16">
        <v>18</v>
      </c>
      <c r="B45" s="4">
        <v>609</v>
      </c>
      <c r="C45" s="18" t="str">
        <f>VLOOKUP(B45,[1]VL!$D$3:$E$159,2,TRUE)</f>
        <v>/fli^«o ;xsf/L a}+s lnld^]*</v>
      </c>
      <c r="D45" s="30">
        <v>0</v>
      </c>
      <c r="E45" s="30">
        <v>0</v>
      </c>
      <c r="F45" s="30">
        <v>153742.42000000001</v>
      </c>
      <c r="G45" s="30">
        <f>SUM(D45:F45)</f>
        <v>153742.42000000001</v>
      </c>
    </row>
    <row r="46" spans="1:7" ht="17.100000000000001" customHeight="1" x14ac:dyDescent="0.35">
      <c r="A46" s="16">
        <v>19</v>
      </c>
      <c r="B46" s="4">
        <v>611</v>
      </c>
      <c r="C46" s="18" t="str">
        <f>VLOOKUP(B46,[1]VL!$D$3:$E$159,2,TRUE)</f>
        <v>gful/s nufgL sf]if</v>
      </c>
      <c r="D46" s="30">
        <v>26684196.120000001</v>
      </c>
      <c r="E46" s="30">
        <v>0</v>
      </c>
      <c r="F46" s="30">
        <v>0</v>
      </c>
      <c r="G46" s="30">
        <f>SUM(D46:F46)</f>
        <v>26684196.120000001</v>
      </c>
    </row>
    <row r="47" spans="1:7" ht="17.100000000000001" customHeight="1" x14ac:dyDescent="0.35">
      <c r="A47" s="16">
        <v>20</v>
      </c>
      <c r="B47" s="4">
        <v>612</v>
      </c>
      <c r="C47" s="18" t="str">
        <f>VLOOKUP(B47,[1]VL!$D$3:$E$159,2,TRUE)</f>
        <v>g]kfn :^s PS;r]Gh lnld^]*</v>
      </c>
      <c r="D47" s="30">
        <v>351974700</v>
      </c>
      <c r="E47" s="30">
        <v>0</v>
      </c>
      <c r="F47" s="30">
        <v>0</v>
      </c>
      <c r="G47" s="30">
        <f t="shared" si="1"/>
        <v>351974700</v>
      </c>
    </row>
    <row r="48" spans="1:7" ht="17.100000000000001" customHeight="1" x14ac:dyDescent="0.35">
      <c r="A48" s="16">
        <v>21</v>
      </c>
      <c r="B48" s="41">
        <v>703</v>
      </c>
      <c r="C48" s="19" t="str">
        <f>VLOOKUP(B48,[1]VL!$D$3:$E$159,2,TRUE)</f>
        <v>gu/ ljsf; sf]if</v>
      </c>
      <c r="D48" s="30">
        <v>0</v>
      </c>
      <c r="E48" s="30">
        <v>153851932</v>
      </c>
      <c r="F48" s="30">
        <v>27287501</v>
      </c>
      <c r="G48" s="30">
        <f t="shared" si="1"/>
        <v>181139433</v>
      </c>
    </row>
    <row r="49" spans="1:14" ht="17.100000000000001" customHeight="1" x14ac:dyDescent="0.35">
      <c r="A49" s="4">
        <v>22</v>
      </c>
      <c r="B49" s="11">
        <v>707</v>
      </c>
      <c r="C49" s="20" t="str">
        <f>VLOOKUP(B49,[1]VL!$D$3:$E$159,2,TRUE)</f>
        <v>sflndf^L kmnk'mn tyf t/sf/L ahf/ ljsf; ;ldlt</v>
      </c>
      <c r="D49" s="33">
        <v>0</v>
      </c>
      <c r="E49" s="33">
        <v>7687500</v>
      </c>
      <c r="F49" s="33">
        <v>0</v>
      </c>
      <c r="G49" s="33">
        <f t="shared" si="1"/>
        <v>7687500</v>
      </c>
    </row>
    <row r="50" spans="1:14" ht="17.100000000000001" customHeight="1" x14ac:dyDescent="0.35">
      <c r="A50" s="21"/>
      <c r="B50" s="21"/>
      <c r="C50" s="22" t="s">
        <v>5</v>
      </c>
      <c r="D50" s="35">
        <f>SUM(D28:D49)</f>
        <v>4243662308.5499997</v>
      </c>
      <c r="E50" s="35">
        <f>SUM(E28:E49)</f>
        <v>1579946837.4200001</v>
      </c>
      <c r="F50" s="35">
        <f>SUM(F28:F49)</f>
        <v>5884906810.0700006</v>
      </c>
      <c r="G50" s="35">
        <f>SUM(G28:G49)</f>
        <v>11708515956.040001</v>
      </c>
    </row>
    <row r="51" spans="1:14" ht="24" customHeight="1" x14ac:dyDescent="0.35">
      <c r="A51" s="95" t="s">
        <v>25</v>
      </c>
      <c r="B51" s="95"/>
      <c r="C51" s="95"/>
      <c r="D51" s="95"/>
      <c r="E51" s="95"/>
      <c r="F51" s="95"/>
      <c r="G51" s="95"/>
      <c r="L51" s="42"/>
    </row>
    <row r="52" spans="1:14" ht="17.100000000000001" customHeight="1" x14ac:dyDescent="0.35">
      <c r="A52" s="43" t="s">
        <v>0</v>
      </c>
      <c r="B52" s="44"/>
      <c r="C52" s="96" t="s">
        <v>12</v>
      </c>
      <c r="D52" s="96"/>
      <c r="E52" s="43" t="s">
        <v>3</v>
      </c>
      <c r="F52" s="43" t="s">
        <v>4</v>
      </c>
      <c r="G52" s="43" t="s">
        <v>5</v>
      </c>
      <c r="L52" s="42"/>
      <c r="M52" s="42"/>
    </row>
    <row r="53" spans="1:14" ht="17.100000000000001" customHeight="1" x14ac:dyDescent="0.35">
      <c r="A53" s="45">
        <v>1</v>
      </c>
      <c r="B53" s="46"/>
      <c r="C53" s="97" t="s">
        <v>26</v>
      </c>
      <c r="D53" s="97"/>
      <c r="E53" s="3">
        <v>342670175045</v>
      </c>
      <c r="F53" s="3">
        <v>332480482419</v>
      </c>
      <c r="G53" s="47">
        <f>SUM(E53:F53)</f>
        <v>675150657464</v>
      </c>
      <c r="L53" s="42"/>
      <c r="M53" s="42"/>
    </row>
    <row r="54" spans="1:14" ht="17.100000000000001" customHeight="1" x14ac:dyDescent="0.35">
      <c r="A54" s="4">
        <v>2</v>
      </c>
      <c r="B54" s="48"/>
      <c r="C54" s="98" t="s">
        <v>27</v>
      </c>
      <c r="D54" s="98"/>
      <c r="E54" s="49">
        <f>E22+D22</f>
        <v>15527752839.649998</v>
      </c>
      <c r="F54" s="49">
        <f>F22</f>
        <v>47300416504.369995</v>
      </c>
      <c r="G54" s="49">
        <f>SUM(E54:F54)</f>
        <v>62828169344.019989</v>
      </c>
    </row>
    <row r="55" spans="1:14" ht="17.100000000000001" customHeight="1" x14ac:dyDescent="0.35">
      <c r="A55" s="4">
        <v>3</v>
      </c>
      <c r="B55" s="48"/>
      <c r="C55" s="98" t="s">
        <v>28</v>
      </c>
      <c r="D55" s="98"/>
      <c r="E55" s="18">
        <v>0</v>
      </c>
      <c r="F55" s="18">
        <v>0</v>
      </c>
      <c r="G55" s="49">
        <f t="shared" ref="G55:G56" si="2">SUM(E55:F55)</f>
        <v>0</v>
      </c>
    </row>
    <row r="56" spans="1:14" ht="17.100000000000001" customHeight="1" x14ac:dyDescent="0.35">
      <c r="A56" s="11">
        <v>4</v>
      </c>
      <c r="B56" s="50"/>
      <c r="C56" s="90" t="s">
        <v>29</v>
      </c>
      <c r="D56" s="90"/>
      <c r="E56" s="20">
        <v>0</v>
      </c>
      <c r="F56" s="20">
        <v>0</v>
      </c>
      <c r="G56" s="51">
        <f t="shared" si="2"/>
        <v>0</v>
      </c>
    </row>
    <row r="57" spans="1:14" ht="17.100000000000001" customHeight="1" x14ac:dyDescent="0.35">
      <c r="A57" s="52"/>
      <c r="B57" s="53"/>
      <c r="C57" s="54"/>
      <c r="D57" s="55" t="s">
        <v>5</v>
      </c>
      <c r="E57" s="56">
        <f>SUM(E53:E56)</f>
        <v>358197927884.65002</v>
      </c>
      <c r="F57" s="57">
        <f t="shared" ref="F57:G57" si="3">SUM(F53:F56)</f>
        <v>379780898923.37</v>
      </c>
      <c r="G57" s="56">
        <f t="shared" si="3"/>
        <v>737978826808.02002</v>
      </c>
      <c r="M57" s="8"/>
      <c r="N57" s="8"/>
    </row>
    <row r="58" spans="1:14" ht="17.100000000000001" customHeight="1" x14ac:dyDescent="0.35">
      <c r="A58" s="58"/>
      <c r="B58" s="59"/>
      <c r="C58" s="99" t="s">
        <v>13</v>
      </c>
      <c r="D58" s="100"/>
      <c r="E58" s="60"/>
      <c r="F58" s="61"/>
      <c r="G58" s="62"/>
    </row>
    <row r="59" spans="1:14" ht="17.100000000000001" customHeight="1" x14ac:dyDescent="0.35">
      <c r="A59" s="45">
        <v>1</v>
      </c>
      <c r="B59" s="46"/>
      <c r="C59" s="97" t="s">
        <v>30</v>
      </c>
      <c r="D59" s="97"/>
      <c r="E59" s="63">
        <v>0</v>
      </c>
      <c r="F59" s="47">
        <f>E50</f>
        <v>1579946837.4200001</v>
      </c>
      <c r="G59" s="47">
        <f>SUM(E59:F59)</f>
        <v>1579946837.4200001</v>
      </c>
    </row>
    <row r="60" spans="1:14" ht="17.100000000000001" customHeight="1" x14ac:dyDescent="0.35">
      <c r="A60" s="11">
        <v>2</v>
      </c>
      <c r="B60" s="50"/>
      <c r="C60" s="90" t="s">
        <v>31</v>
      </c>
      <c r="D60" s="90"/>
      <c r="E60" s="64">
        <v>0</v>
      </c>
      <c r="F60" s="20">
        <v>0</v>
      </c>
      <c r="G60" s="20">
        <f t="shared" ref="G60" si="4">SUM(E60:F60)</f>
        <v>0</v>
      </c>
    </row>
    <row r="61" spans="1:14" ht="17.100000000000001" customHeight="1" x14ac:dyDescent="0.35">
      <c r="A61" s="65"/>
      <c r="B61" s="66"/>
      <c r="C61" s="67"/>
      <c r="D61" s="68" t="s">
        <v>5</v>
      </c>
      <c r="E61" s="69">
        <f>SUM(E59:E60)</f>
        <v>0</v>
      </c>
      <c r="F61" s="70">
        <f t="shared" ref="F61:G61" si="5">SUM(F59:F60)</f>
        <v>1579946837.4200001</v>
      </c>
      <c r="G61" s="70">
        <f t="shared" si="5"/>
        <v>1579946837.4200001</v>
      </c>
    </row>
    <row r="62" spans="1:14" ht="17.100000000000001" customHeight="1" x14ac:dyDescent="0.35">
      <c r="A62" s="71"/>
      <c r="B62" s="72"/>
      <c r="C62" s="101" t="s">
        <v>14</v>
      </c>
      <c r="D62" s="96"/>
      <c r="E62" s="73">
        <f>E57-E61</f>
        <v>358197927884.65002</v>
      </c>
      <c r="F62" s="74">
        <f>F57-F61</f>
        <v>378200952085.95001</v>
      </c>
      <c r="G62" s="73">
        <f>G57-G61</f>
        <v>736398879970.59998</v>
      </c>
    </row>
    <row r="63" spans="1:14" x14ac:dyDescent="0.35">
      <c r="C63" s="82"/>
      <c r="D63" s="82"/>
    </row>
  </sheetData>
  <mergeCells count="25">
    <mergeCell ref="C58:D58"/>
    <mergeCell ref="C59:D59"/>
    <mergeCell ref="C60:D60"/>
    <mergeCell ref="C62:D62"/>
    <mergeCell ref="C63:D63"/>
    <mergeCell ref="C56:D56"/>
    <mergeCell ref="A23:G23"/>
    <mergeCell ref="E24:F24"/>
    <mergeCell ref="A25:G25"/>
    <mergeCell ref="A26:A27"/>
    <mergeCell ref="B26:B27"/>
    <mergeCell ref="C26:C27"/>
    <mergeCell ref="E26:F26"/>
    <mergeCell ref="G26:G27"/>
    <mergeCell ref="A51:G51"/>
    <mergeCell ref="C52:D52"/>
    <mergeCell ref="C53:D53"/>
    <mergeCell ref="C54:D54"/>
    <mergeCell ref="C55:D55"/>
    <mergeCell ref="M4:N4"/>
    <mergeCell ref="A2:G2"/>
    <mergeCell ref="A3:A4"/>
    <mergeCell ref="B3:B4"/>
    <mergeCell ref="D3:F3"/>
    <mergeCell ref="G3:G4"/>
  </mergeCells>
  <pageMargins left="0.70866141732283505" right="0.196850393700787" top="0.23622047244094499" bottom="0.23622047244094499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आ.व. २०७८-७९</vt:lpstr>
      <vt:lpstr>Sheet1</vt:lpstr>
      <vt:lpstr>'आ.व. २०७८-७९'!Print_Area</vt:lpstr>
      <vt:lpstr>'आ.व. २०७८-७९'!Print_Titles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2022-12-12T08:47:25Z</dcterms:modified>
</cp:coreProperties>
</file>