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NA\Published\QNA\"/>
    </mc:Choice>
  </mc:AlternateContent>
  <xr:revisionPtr revIDLastSave="0" documentId="13_ncr:1_{774ADE69-1710-4169-939C-4C3EC29B20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rowth rate" sheetId="1" r:id="rId1"/>
    <sheet name="Label" sheetId="2" r:id="rId2"/>
  </sheets>
  <calcPr calcId="191029"/>
</workbook>
</file>

<file path=xl/calcChain.xml><?xml version="1.0" encoding="utf-8"?>
<calcChain xmlns="http://schemas.openxmlformats.org/spreadsheetml/2006/main">
  <c r="BF25" i="2" l="1"/>
  <c r="BF52" i="2" l="1"/>
  <c r="C52" i="2" l="1"/>
  <c r="BE25" i="2" l="1"/>
  <c r="BE52" i="2" l="1"/>
  <c r="BD52" i="2" l="1"/>
  <c r="BD25" i="2" l="1"/>
  <c r="BA25" i="2" l="1"/>
  <c r="BB25" i="2"/>
  <c r="BC25" i="2"/>
  <c r="BA52" i="2"/>
  <c r="BB52" i="2"/>
  <c r="BC52" i="2"/>
  <c r="C25" i="2" l="1"/>
  <c r="D25" i="2"/>
  <c r="E25" i="2"/>
  <c r="F25" i="2"/>
  <c r="D52" i="2"/>
  <c r="E52" i="2"/>
  <c r="F52" i="2"/>
  <c r="AZ52" i="2" l="1"/>
  <c r="E31" i="1" l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D47" i="1"/>
  <c r="D46" i="1" l="1"/>
  <c r="D48" i="1"/>
  <c r="D45" i="1"/>
  <c r="E49" i="1" l="1"/>
  <c r="D49" i="1" l="1"/>
  <c r="F49" i="1"/>
  <c r="AZ25" i="2"/>
  <c r="G52" i="2" l="1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D44" i="1" l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L9" authorId="0" shapeId="0" xr:uid="{00000000-0006-0000-01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Estimated with same growth rate of construction.
</t>
        </r>
      </text>
    </comment>
  </commentList>
</comments>
</file>

<file path=xl/sharedStrings.xml><?xml version="1.0" encoding="utf-8"?>
<sst xmlns="http://schemas.openxmlformats.org/spreadsheetml/2006/main" count="501" uniqueCount="85">
  <si>
    <t xml:space="preserve"> 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</si>
  <si>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</si>
  <si>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</si>
  <si>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</si>
  <si>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</si>
  <si>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</si>
  <si>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</si>
  <si>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</si>
  <si>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</si>
  <si>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</si>
  <si>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</si>
  <si>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</si>
  <si>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</si>
  <si>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</si>
  <si>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</si>
  <si>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</si>
  <si>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</si>
  <si>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</si>
  <si>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</si>
  <si>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</si>
  <si>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</si>
  <si>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</si>
  <si>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</si>
  <si>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</si>
  <si>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Q1</t>
  </si>
  <si>
    <t>Q2</t>
  </si>
  <si>
    <t>Q3</t>
  </si>
  <si>
    <t>Q4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</si>
  <si>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</si>
  <si>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</si>
  <si>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</si>
  <si>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</si>
  <si>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</si>
  <si>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</si>
  <si>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</si>
  <si>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</si>
  <si>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</si>
  <si>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 xml:space="preserve">Water supply; sewerage, waste management </t>
  </si>
  <si>
    <t>F</t>
  </si>
  <si>
    <t>Construction</t>
  </si>
  <si>
    <t>G</t>
  </si>
  <si>
    <t>Wholesale and retail trade; repair of motor vehicles &amp;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</si>
  <si>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</si>
  <si>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</si>
  <si>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</si>
  <si>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</si>
  <si>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</si>
  <si>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</si>
  <si>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</si>
  <si>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</si>
  <si>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</si>
  <si>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</si>
  <si>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</si>
  <si>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</si>
  <si>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</si>
  <si>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</si>
  <si>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</si>
  <si>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</si>
  <si>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</si>
  <si>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</si>
  <si>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</si>
  <si>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</si>
  <si>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T, U</t>
  </si>
  <si>
    <t xml:space="preserve">Aggregate </t>
  </si>
  <si>
    <t>In million Rs.</t>
  </si>
  <si>
    <t>Total</t>
  </si>
  <si>
    <t>2078/79</t>
  </si>
  <si>
    <t>2021/22</t>
  </si>
  <si>
    <t xml:space="preserve">    </t>
  </si>
  <si>
    <t>2079/80</t>
  </si>
  <si>
    <t>2022/23</t>
  </si>
  <si>
    <t xml:space="preserve">Since seasonal effects of quarterly estimates have been eliminated, the sum of seasonally adjusted  quarterly esimates of any year may differ from annual  unadjusted annual estimates. </t>
  </si>
  <si>
    <t>(at basic Price, 2010/11,   in million Rs.)</t>
  </si>
  <si>
    <t>(at basic Price, 2010/11,  in million Rs.)</t>
  </si>
  <si>
    <t>R, S, T</t>
  </si>
  <si>
    <t>2080/81</t>
  </si>
  <si>
    <t>2023/24</t>
  </si>
  <si>
    <t>Table 1: Growth Rate of Seasonally Unadjusted (Year on Year) National Quarterly GDP by Economic Activities (at basic Price , 2010/11)</t>
  </si>
  <si>
    <t>Other Services</t>
  </si>
  <si>
    <t>Table 2:  Seasonally Adjusted (Quarter on Quarter) Growth Rate of National Quartely GDP by Economic Activities (at basic Price , 2010/11)</t>
  </si>
  <si>
    <t>Table 2:  Seasonally Adjusted (Quarter on Quarter) National Quartely GDP by Economic Activities</t>
  </si>
  <si>
    <t xml:space="preserve">Table 1: Seasonally Unadjusted (Year on Year) National Quartely GDP by Economic Activities </t>
  </si>
  <si>
    <t>Other services</t>
  </si>
  <si>
    <t>ISIC</t>
  </si>
  <si>
    <t>Others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</si>
</sst>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1">
    <xf numFmtId="0" fontId="0" fillId="0" borderId="0"/>
    <xf numFmtId="0" fontId="1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6" fillId="0" borderId="0"/>
    <xf numFmtId="0" fontId="16" fillId="0" borderId="0"/>
  </cellStyleXfs>
  <cellXfs count="11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1" fontId="7" fillId="0" borderId="15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8" fillId="0" borderId="16" xfId="0" applyNumberFormat="1" applyFont="1" applyBorder="1"/>
    <xf numFmtId="164" fontId="6" fillId="0" borderId="15" xfId="0" applyNumberFormat="1" applyFont="1" applyBorder="1" applyAlignment="1">
      <alignment horizontal="right" wrapText="1"/>
    </xf>
    <xf numFmtId="1" fontId="7" fillId="0" borderId="1" xfId="0" applyNumberFormat="1" applyFont="1" applyBorder="1"/>
    <xf numFmtId="2" fontId="8" fillId="0" borderId="17" xfId="0" applyNumberFormat="1" applyFont="1" applyBorder="1"/>
    <xf numFmtId="2" fontId="8" fillId="0" borderId="18" xfId="0" applyNumberFormat="1" applyFont="1" applyBorder="1"/>
    <xf numFmtId="49" fontId="9" fillId="0" borderId="0" xfId="0" applyNumberFormat="1" applyFont="1" applyAlignment="1">
      <alignment horizontal="right"/>
    </xf>
    <xf numFmtId="0" fontId="10" fillId="0" borderId="0" xfId="0" applyFont="1"/>
    <xf numFmtId="0" fontId="9" fillId="0" borderId="0" xfId="0" applyFont="1"/>
    <xf numFmtId="0" fontId="11" fillId="0" borderId="0" xfId="0" applyFont="1"/>
    <xf numFmtId="2" fontId="12" fillId="0" borderId="1" xfId="0" applyNumberFormat="1" applyFont="1" applyBorder="1"/>
    <xf numFmtId="164" fontId="0" fillId="0" borderId="0" xfId="0" applyNumberFormat="1"/>
    <xf numFmtId="1" fontId="0" fillId="0" borderId="0" xfId="0" applyNumberFormat="1"/>
    <xf numFmtId="0" fontId="4" fillId="0" borderId="20" xfId="0" applyFont="1" applyBorder="1"/>
    <xf numFmtId="0" fontId="4" fillId="0" borderId="0" xfId="0" applyFont="1"/>
    <xf numFmtId="1" fontId="8" fillId="0" borderId="0" xfId="0" applyNumberFormat="1" applyFont="1"/>
    <xf numFmtId="1" fontId="7" fillId="0" borderId="21" xfId="0" applyNumberFormat="1" applyFont="1" applyBorder="1" applyAlignment="1">
      <alignment horizontal="center" wrapText="1"/>
    </xf>
    <xf numFmtId="1" fontId="7" fillId="0" borderId="21" xfId="0" applyNumberFormat="1" applyFont="1" applyBorder="1" applyAlignment="1">
      <alignment wrapText="1"/>
    </xf>
    <xf numFmtId="2" fontId="0" fillId="0" borderId="0" xfId="0" applyNumberFormat="1"/>
    <xf numFmtId="0" fontId="0" fillId="0" borderId="20" xfId="0" applyBorder="1"/>
    <xf numFmtId="0" fontId="17" fillId="0" borderId="0" xfId="0" applyFont="1"/>
    <xf numFmtId="0" fontId="17" fillId="0" borderId="1" xfId="0" applyFont="1" applyBorder="1"/>
    <xf numFmtId="0" fontId="17" fillId="0" borderId="14" xfId="0" applyFont="1" applyBorder="1"/>
    <xf numFmtId="0" fontId="17" fillId="0" borderId="16" xfId="0" applyFont="1" applyBorder="1"/>
    <xf numFmtId="1" fontId="11" fillId="0" borderId="0" xfId="0" applyNumberFormat="1" applyFont="1"/>
    <xf numFmtId="1" fontId="11" fillId="0" borderId="21" xfId="0" applyNumberFormat="1" applyFont="1" applyBorder="1"/>
    <xf numFmtId="0" fontId="11" fillId="0" borderId="21" xfId="0" applyFont="1" applyBorder="1"/>
    <xf numFmtId="1" fontId="7" fillId="0" borderId="24" xfId="0" applyNumberFormat="1" applyFont="1" applyBorder="1" applyAlignment="1">
      <alignment horizontal="center" wrapText="1"/>
    </xf>
    <xf numFmtId="1" fontId="7" fillId="0" borderId="25" xfId="0" applyNumberFormat="1" applyFont="1" applyBorder="1" applyAlignment="1">
      <alignment wrapText="1"/>
    </xf>
    <xf numFmtId="1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/>
    <xf numFmtId="1" fontId="7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0" fillId="0" borderId="26" xfId="0" applyBorder="1"/>
    <xf numFmtId="164" fontId="4" fillId="0" borderId="0" xfId="0" applyNumberFormat="1" applyFont="1" applyAlignment="1">
      <alignment horizontal="left"/>
    </xf>
    <xf numFmtId="164" fontId="5" fillId="0" borderId="0" xfId="0" applyNumberFormat="1" applyFont="1"/>
    <xf numFmtId="164" fontId="0" fillId="0" borderId="20" xfId="0" applyNumberFormat="1" applyBorder="1"/>
    <xf numFmtId="164" fontId="17" fillId="0" borderId="1" xfId="0" applyNumberFormat="1" applyFont="1" applyBorder="1"/>
    <xf numFmtId="164" fontId="17" fillId="0" borderId="14" xfId="0" applyNumberFormat="1" applyFont="1" applyBorder="1"/>
    <xf numFmtId="164" fontId="17" fillId="0" borderId="16" xfId="0" applyNumberFormat="1" applyFont="1" applyBorder="1"/>
    <xf numFmtId="164" fontId="7" fillId="0" borderId="15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wrapText="1"/>
    </xf>
    <xf numFmtId="164" fontId="8" fillId="0" borderId="1" xfId="0" applyNumberFormat="1" applyFont="1" applyBorder="1"/>
    <xf numFmtId="164" fontId="7" fillId="0" borderId="1" xfId="0" applyNumberFormat="1" applyFont="1" applyBorder="1"/>
    <xf numFmtId="164" fontId="8" fillId="0" borderId="17" xfId="0" applyNumberFormat="1" applyFont="1" applyBorder="1"/>
    <xf numFmtId="164" fontId="9" fillId="0" borderId="19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center" wrapText="1"/>
    </xf>
    <xf numFmtId="1" fontId="18" fillId="0" borderId="0" xfId="0" applyNumberFormat="1" applyFont="1"/>
    <xf numFmtId="1" fontId="5" fillId="0" borderId="0" xfId="0" applyNumberFormat="1" applyFont="1"/>
    <xf numFmtId="1" fontId="4" fillId="0" borderId="20" xfId="0" applyNumberFormat="1" applyFont="1" applyBorder="1"/>
    <xf numFmtId="1" fontId="4" fillId="0" borderId="0" xfId="0" applyNumberFormat="1" applyFont="1"/>
    <xf numFmtId="1" fontId="0" fillId="0" borderId="20" xfId="0" applyNumberFormat="1" applyBorder="1"/>
    <xf numFmtId="1" fontId="17" fillId="0" borderId="1" xfId="0" applyNumberFormat="1" applyFont="1" applyBorder="1"/>
    <xf numFmtId="1" fontId="17" fillId="0" borderId="14" xfId="0" applyNumberFormat="1" applyFont="1" applyBorder="1"/>
    <xf numFmtId="1" fontId="17" fillId="0" borderId="16" xfId="0" applyNumberFormat="1" applyFont="1" applyBorder="1"/>
    <xf numFmtId="3" fontId="0" fillId="0" borderId="0" xfId="0" applyNumberFormat="1"/>
    <xf numFmtId="1" fontId="0" fillId="2" borderId="0" xfId="0" applyNumberFormat="1" applyFill="1"/>
    <xf numFmtId="1" fontId="6" fillId="2" borderId="1" xfId="0" applyNumberFormat="1" applyFont="1" applyFill="1" applyBorder="1" applyAlignment="1">
      <alignment horizontal="right" wrapText="1"/>
    </xf>
    <xf numFmtId="1" fontId="1" fillId="0" borderId="0" xfId="0" applyNumberFormat="1" applyFont="1"/>
    <xf numFmtId="165" fontId="8" fillId="0" borderId="1" xfId="0" applyNumberFormat="1" applyFont="1" applyBorder="1"/>
    <xf numFmtId="0" fontId="17" fillId="0" borderId="1" xfId="0" applyFont="1" applyBorder="1" applyAlignment="1">
      <alignment horizontal="center"/>
    </xf>
    <xf numFmtId="164" fontId="7" fillId="0" borderId="25" xfId="0" applyNumberFormat="1" applyFont="1" applyBorder="1" applyAlignment="1">
      <alignment wrapText="1"/>
    </xf>
    <xf numFmtId="164" fontId="0" fillId="0" borderId="1" xfId="0" applyNumberFormat="1" applyBorder="1"/>
    <xf numFmtId="164" fontId="11" fillId="0" borderId="1" xfId="0" applyNumberFormat="1" applyFont="1" applyBorder="1"/>
    <xf numFmtId="0" fontId="1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49" fontId="9" fillId="0" borderId="19" xfId="0" applyNumberFormat="1" applyFont="1" applyBorder="1" applyAlignment="1">
      <alignment horizontal="right"/>
    </xf>
    <xf numFmtId="164" fontId="17" fillId="0" borderId="4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9" xfId="0" applyNumberFormat="1" applyFont="1" applyBorder="1" applyAlignment="1">
      <alignment horizontal="center"/>
    </xf>
    <xf numFmtId="164" fontId="17" fillId="0" borderId="10" xfId="0" applyNumberFormat="1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164" fontId="17" fillId="0" borderId="3" xfId="0" applyNumberFormat="1" applyFont="1" applyBorder="1" applyAlignment="1">
      <alignment horizontal="left" vertical="center"/>
    </xf>
    <xf numFmtId="164" fontId="17" fillId="0" borderId="8" xfId="0" applyNumberFormat="1" applyFont="1" applyBorder="1" applyAlignment="1">
      <alignment horizontal="left" vertical="center"/>
    </xf>
    <xf numFmtId="164" fontId="17" fillId="0" borderId="13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64" fontId="17" fillId="0" borderId="22" xfId="0" applyNumberFormat="1" applyFont="1" applyBorder="1" applyAlignment="1">
      <alignment horizontal="center"/>
    </xf>
    <xf numFmtId="164" fontId="17" fillId="0" borderId="23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</cellXfs>
  <cellStyles count="11">
    <cellStyle name="Comma 2 2" xfId="4" xr:uid="{00000000-0005-0000-0000-000000000000}"/>
    <cellStyle name="Comma 2 3" xfId="5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7" xr:uid="{00000000-0005-0000-0000-000005000000}"/>
    <cellStyle name="Normal 2 4" xfId="10" xr:uid="{00000000-0005-0000-0000-000006000000}"/>
    <cellStyle name="Normal 2 5" xfId="9" xr:uid="{00000000-0005-0000-0000-000007000000}"/>
    <cellStyle name="Normal 3" xfId="3" xr:uid="{00000000-0005-0000-0000-000008000000}"/>
    <cellStyle name="Normal 4" xfId="1" xr:uid="{00000000-0005-0000-0000-000009000000}"/>
    <cellStyle name="Normal 5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0"/>
  <sheetViews>
    <sheetView tabSelected="1" showWhiteSpace="0" topLeftCell="AL18" workbookViewId="0">
      <selection activeCell="R25" sqref="R25"/>
    </sheetView>
  </sheetViews>
  <sheetFormatPr defaultColWidth="9" defaultRowHeight="14.5"/>
  <cols>
    <col min="1" max="1" width="6.1796875" customWidth="1"/>
    <col min="2" max="2" width="41.26953125" customWidth="1"/>
    <col min="3" max="3" width="9.453125" hidden="1" customWidth="1"/>
    <col min="4" max="6" width="9.1796875" hidden="1" customWidth="1"/>
    <col min="7" max="30" width="9.453125" customWidth="1"/>
    <col min="31" max="31" width="7.81640625" customWidth="1"/>
    <col min="32" max="32" width="6.81640625" customWidth="1"/>
    <col min="33" max="34" width="7.1796875" customWidth="1"/>
    <col min="35" max="35" width="7.453125" customWidth="1"/>
    <col min="36" max="36" width="7.1796875" customWidth="1"/>
    <col min="37" max="37" width="6.54296875" customWidth="1"/>
    <col min="38" max="39" width="6.81640625" customWidth="1"/>
    <col min="40" max="40" width="7" customWidth="1"/>
    <col min="41" max="41" width="6.7265625" customWidth="1"/>
    <col min="42" max="42" width="7.26953125" customWidth="1"/>
    <col min="43" max="43" width="6.6328125" customWidth="1"/>
    <col min="44" max="44" width="7.26953125" customWidth="1"/>
    <col min="45" max="45" width="7.6328125" customWidth="1"/>
    <col min="46" max="46" width="7.26953125" customWidth="1"/>
    <col min="47" max="47" width="6.81640625" customWidth="1"/>
    <col min="48" max="48" width="7.36328125" customWidth="1"/>
    <col min="49" max="50" width="7.26953125" customWidth="1"/>
    <col min="51" max="51" width="7.54296875" customWidth="1"/>
  </cols>
  <sheetData>
    <row r="1" spans="1:58" ht="15" thickBot="1">
      <c r="A1" s="1" t="s">
        <v>0</v>
      </c>
      <c r="B1" s="2" t="s">
        <v>77</v>
      </c>
      <c r="C1" s="2" t="s">
        <v>68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58">
      <c r="A2" s="82" t="s">
        <v>83</v>
      </c>
      <c r="B2" s="88" t="s">
        <v>1</v>
      </c>
      <c r="C2" s="79" t="s">
        <v>2</v>
      </c>
      <c r="D2" s="80"/>
      <c r="E2" s="80"/>
      <c r="F2" s="81"/>
      <c r="G2" s="79" t="s">
        <v>3</v>
      </c>
      <c r="H2" s="80"/>
      <c r="I2" s="80"/>
      <c r="J2" s="81"/>
      <c r="K2" s="79" t="s">
        <v>4</v>
      </c>
      <c r="L2" s="80"/>
      <c r="M2" s="80"/>
      <c r="N2" s="81"/>
      <c r="O2" s="79" t="s">
        <v>5</v>
      </c>
      <c r="P2" s="80"/>
      <c r="Q2" s="80"/>
      <c r="R2" s="81"/>
      <c r="S2" s="79" t="s">
        <v>6</v>
      </c>
      <c r="T2" s="80"/>
      <c r="U2" s="80"/>
      <c r="V2" s="81"/>
      <c r="W2" s="79" t="s">
        <v>7</v>
      </c>
      <c r="X2" s="80"/>
      <c r="Y2" s="80"/>
      <c r="Z2" s="81"/>
      <c r="AA2" s="79" t="s">
        <v>8</v>
      </c>
      <c r="AB2" s="80"/>
      <c r="AC2" s="80"/>
      <c r="AD2" s="81"/>
      <c r="AE2" s="79" t="s">
        <v>9</v>
      </c>
      <c r="AF2" s="80"/>
      <c r="AG2" s="80"/>
      <c r="AH2" s="81"/>
      <c r="AI2" s="79" t="s">
        <v>10</v>
      </c>
      <c r="AJ2" s="80"/>
      <c r="AK2" s="80"/>
      <c r="AL2" s="81"/>
      <c r="AM2" s="79" t="s">
        <v>11</v>
      </c>
      <c r="AN2" s="80"/>
      <c r="AO2" s="80"/>
      <c r="AP2" s="81"/>
      <c r="AQ2" s="79" t="s">
        <v>12</v>
      </c>
      <c r="AR2" s="80"/>
      <c r="AS2" s="80"/>
      <c r="AT2" s="97"/>
      <c r="AU2" s="79" t="s">
        <v>66</v>
      </c>
      <c r="AV2" s="80"/>
      <c r="AW2" s="80"/>
      <c r="AX2" s="97"/>
      <c r="AY2" s="79" t="s">
        <v>69</v>
      </c>
      <c r="AZ2" s="80"/>
      <c r="BA2" s="80"/>
      <c r="BB2" s="97"/>
      <c r="BC2" s="79" t="s">
        <v>75</v>
      </c>
      <c r="BD2" s="80"/>
      <c r="BE2" s="80"/>
      <c r="BF2" s="97"/>
    </row>
    <row r="3" spans="1:58">
      <c r="A3" s="83"/>
      <c r="B3" s="89"/>
      <c r="C3" s="94" t="s">
        <v>13</v>
      </c>
      <c r="D3" s="95"/>
      <c r="E3" s="95"/>
      <c r="F3" s="96"/>
      <c r="G3" s="94" t="s">
        <v>14</v>
      </c>
      <c r="H3" s="95"/>
      <c r="I3" s="95"/>
      <c r="J3" s="96"/>
      <c r="K3" s="94" t="s">
        <v>15</v>
      </c>
      <c r="L3" s="95"/>
      <c r="M3" s="95"/>
      <c r="N3" s="96"/>
      <c r="O3" s="94" t="s">
        <v>16</v>
      </c>
      <c r="P3" s="95"/>
      <c r="Q3" s="95"/>
      <c r="R3" s="96"/>
      <c r="S3" s="94" t="s">
        <v>17</v>
      </c>
      <c r="T3" s="95"/>
      <c r="U3" s="95"/>
      <c r="V3" s="96"/>
      <c r="W3" s="94" t="s">
        <v>18</v>
      </c>
      <c r="X3" s="95"/>
      <c r="Y3" s="95"/>
      <c r="Z3" s="96"/>
      <c r="AA3" s="94" t="s">
        <v>19</v>
      </c>
      <c r="AB3" s="95"/>
      <c r="AC3" s="95"/>
      <c r="AD3" s="96"/>
      <c r="AE3" s="94" t="s">
        <v>20</v>
      </c>
      <c r="AF3" s="95"/>
      <c r="AG3" s="95"/>
      <c r="AH3" s="96"/>
      <c r="AI3" s="94" t="s">
        <v>21</v>
      </c>
      <c r="AJ3" s="95"/>
      <c r="AK3" s="95"/>
      <c r="AL3" s="96"/>
      <c r="AM3" s="94" t="s">
        <v>22</v>
      </c>
      <c r="AN3" s="95"/>
      <c r="AO3" s="95"/>
      <c r="AP3" s="96"/>
      <c r="AQ3" s="94" t="s">
        <v>23</v>
      </c>
      <c r="AR3" s="95"/>
      <c r="AS3" s="95"/>
      <c r="AT3" s="98"/>
      <c r="AU3" s="94" t="s">
        <v>67</v>
      </c>
      <c r="AV3" s="95"/>
      <c r="AW3" s="95"/>
      <c r="AX3" s="98"/>
      <c r="AY3" s="94" t="s">
        <v>70</v>
      </c>
      <c r="AZ3" s="95"/>
      <c r="BA3" s="95"/>
      <c r="BB3" s="98"/>
      <c r="BC3" s="94" t="s">
        <v>76</v>
      </c>
      <c r="BD3" s="95"/>
      <c r="BE3" s="95"/>
      <c r="BF3" s="98"/>
    </row>
    <row r="4" spans="1:58" s="71" customFormat="1">
      <c r="A4" s="84"/>
      <c r="B4" s="90"/>
      <c r="C4" s="66" t="s">
        <v>24</v>
      </c>
      <c r="D4" s="66" t="s">
        <v>25</v>
      </c>
      <c r="E4" s="66" t="s">
        <v>26</v>
      </c>
      <c r="F4" s="70" t="s">
        <v>27</v>
      </c>
      <c r="G4" s="66" t="s">
        <v>24</v>
      </c>
      <c r="H4" s="66" t="s">
        <v>25</v>
      </c>
      <c r="I4" s="66" t="s">
        <v>26</v>
      </c>
      <c r="J4" s="70" t="s">
        <v>27</v>
      </c>
      <c r="K4" s="66" t="s">
        <v>24</v>
      </c>
      <c r="L4" s="66" t="s">
        <v>25</v>
      </c>
      <c r="M4" s="66" t="s">
        <v>26</v>
      </c>
      <c r="N4" s="70" t="s">
        <v>27</v>
      </c>
      <c r="O4" s="66" t="s">
        <v>24</v>
      </c>
      <c r="P4" s="66" t="s">
        <v>25</v>
      </c>
      <c r="Q4" s="66" t="s">
        <v>26</v>
      </c>
      <c r="R4" s="70" t="s">
        <v>27</v>
      </c>
      <c r="S4" s="66" t="s">
        <v>24</v>
      </c>
      <c r="T4" s="66" t="s">
        <v>25</v>
      </c>
      <c r="U4" s="66" t="s">
        <v>26</v>
      </c>
      <c r="V4" s="70" t="s">
        <v>27</v>
      </c>
      <c r="W4" s="66" t="s">
        <v>24</v>
      </c>
      <c r="X4" s="66" t="s">
        <v>25</v>
      </c>
      <c r="Y4" s="66" t="s">
        <v>26</v>
      </c>
      <c r="Z4" s="70" t="s">
        <v>27</v>
      </c>
      <c r="AA4" s="66" t="s">
        <v>24</v>
      </c>
      <c r="AB4" s="66" t="s">
        <v>25</v>
      </c>
      <c r="AC4" s="66" t="s">
        <v>26</v>
      </c>
      <c r="AD4" s="70" t="s">
        <v>27</v>
      </c>
      <c r="AE4" s="66" t="s">
        <v>24</v>
      </c>
      <c r="AF4" s="66" t="s">
        <v>25</v>
      </c>
      <c r="AG4" s="66" t="s">
        <v>26</v>
      </c>
      <c r="AH4" s="70" t="s">
        <v>27</v>
      </c>
      <c r="AI4" s="66" t="s">
        <v>24</v>
      </c>
      <c r="AJ4" s="66" t="s">
        <v>25</v>
      </c>
      <c r="AK4" s="66" t="s">
        <v>26</v>
      </c>
      <c r="AL4" s="70" t="s">
        <v>27</v>
      </c>
      <c r="AM4" s="66" t="s">
        <v>24</v>
      </c>
      <c r="AN4" s="66" t="s">
        <v>25</v>
      </c>
      <c r="AO4" s="66" t="s">
        <v>26</v>
      </c>
      <c r="AP4" s="70" t="s">
        <v>27</v>
      </c>
      <c r="AQ4" s="66" t="s">
        <v>24</v>
      </c>
      <c r="AR4" s="66" t="s">
        <v>25</v>
      </c>
      <c r="AS4" s="66" t="s">
        <v>26</v>
      </c>
      <c r="AT4" s="66" t="s">
        <v>27</v>
      </c>
      <c r="AU4" s="66" t="s">
        <v>24</v>
      </c>
      <c r="AV4" s="66" t="s">
        <v>25</v>
      </c>
      <c r="AW4" s="66" t="s">
        <v>26</v>
      </c>
      <c r="AX4" s="66" t="s">
        <v>27</v>
      </c>
      <c r="AY4" s="66" t="s">
        <v>24</v>
      </c>
      <c r="AZ4" s="66" t="s">
        <v>25</v>
      </c>
      <c r="BA4" s="66" t="s">
        <v>26</v>
      </c>
      <c r="BB4" s="66" t="s">
        <v>27</v>
      </c>
      <c r="BC4" s="66" t="s">
        <v>24</v>
      </c>
      <c r="BD4" s="66" t="s">
        <v>25</v>
      </c>
      <c r="BE4" s="66" t="s">
        <v>26</v>
      </c>
      <c r="BF4" s="66" t="s">
        <v>27</v>
      </c>
    </row>
    <row r="5" spans="1:58">
      <c r="A5" s="3" t="s">
        <v>28</v>
      </c>
      <c r="B5" s="4" t="s">
        <v>29</v>
      </c>
      <c r="C5" s="5"/>
      <c r="D5" s="5"/>
      <c r="E5" s="5"/>
      <c r="F5" s="6"/>
      <c r="G5" s="7">
        <v>6.2221891072998359</v>
      </c>
      <c r="H5" s="7">
        <v>-4.0212322436489201</v>
      </c>
      <c r="I5" s="7">
        <v>6.8906706784650495</v>
      </c>
      <c r="J5" s="7">
        <v>14.68734058804888</v>
      </c>
      <c r="K5" s="7">
        <v>8.7911051287887787</v>
      </c>
      <c r="L5" s="7">
        <v>2.6199371455276621</v>
      </c>
      <c r="M5" s="7">
        <v>2.8238461482922972</v>
      </c>
      <c r="N5" s="7">
        <v>-6.3760238697951443</v>
      </c>
      <c r="O5" s="7">
        <v>-4.4250538954338614</v>
      </c>
      <c r="P5" s="7">
        <v>0.25879373678798778</v>
      </c>
      <c r="Q5" s="7">
        <v>0.65776740483700635</v>
      </c>
      <c r="R5" s="7">
        <v>19.743767757183427</v>
      </c>
      <c r="S5" s="7">
        <v>15.926500669205135</v>
      </c>
      <c r="T5" s="7">
        <v>11.189860247354044</v>
      </c>
      <c r="U5" s="7">
        <v>0.70259650448394328</v>
      </c>
      <c r="V5" s="7">
        <v>-17.169572803121945</v>
      </c>
      <c r="W5" s="7">
        <v>-12.568804919494148</v>
      </c>
      <c r="X5" s="7">
        <v>-3.2101318825834446</v>
      </c>
      <c r="Y5" s="7">
        <v>3.6274333447522178</v>
      </c>
      <c r="Z5" s="7">
        <v>11.503205616369904</v>
      </c>
      <c r="AA5" s="7">
        <v>7.478609559360927</v>
      </c>
      <c r="AB5" s="7">
        <v>4.0280463462949001</v>
      </c>
      <c r="AC5" s="7">
        <v>3.5429223968264756</v>
      </c>
      <c r="AD5" s="7">
        <v>6.2369804840044285</v>
      </c>
      <c r="AE5" s="7">
        <v>4.933491370390497</v>
      </c>
      <c r="AF5" s="7">
        <v>2.5571844048883907</v>
      </c>
      <c r="AG5" s="7">
        <v>0.87558610698763584</v>
      </c>
      <c r="AH5" s="7">
        <v>2.4783452060381794</v>
      </c>
      <c r="AI5" s="7">
        <v>6.0283553257619804</v>
      </c>
      <c r="AJ5" s="7">
        <v>5.7170248543899405</v>
      </c>
      <c r="AK5" s="7">
        <v>5.1011397457777052</v>
      </c>
      <c r="AL5" s="7">
        <v>3.9721033124765492</v>
      </c>
      <c r="AM5" s="7">
        <v>2.8458968436096077</v>
      </c>
      <c r="AN5" s="7">
        <v>1.5194122191396264</v>
      </c>
      <c r="AO5" s="7">
        <v>6.8964229285281675</v>
      </c>
      <c r="AP5" s="7">
        <v>-0.55709606017695368</v>
      </c>
      <c r="AQ5" s="7">
        <v>3.6055803330012903</v>
      </c>
      <c r="AR5" s="7">
        <v>1.1226634981691186</v>
      </c>
      <c r="AS5" s="7">
        <v>1.6044324058804627</v>
      </c>
      <c r="AT5" s="7">
        <v>5.3195735640544584</v>
      </c>
      <c r="AU5" s="7">
        <v>2.9143033945688179</v>
      </c>
      <c r="AV5" s="7">
        <v>3.4796862502857184</v>
      </c>
      <c r="AW5" s="7">
        <v>2.6711791647566097</v>
      </c>
      <c r="AX5" s="7">
        <v>0.44295670509750806</v>
      </c>
      <c r="AY5" s="7">
        <v>3.0721728619510058</v>
      </c>
      <c r="AZ5" s="7">
        <v>2.5499672114557947</v>
      </c>
      <c r="BA5" s="7">
        <v>3.8534822145397163</v>
      </c>
      <c r="BB5" s="7">
        <v>1.8053734223697937</v>
      </c>
      <c r="BC5" s="7">
        <v>2.3495192198076609</v>
      </c>
      <c r="BD5" s="7">
        <v>3.3943566152103921</v>
      </c>
      <c r="BE5" s="7">
        <v>3.0532980987180602</v>
      </c>
      <c r="BF5" s="7">
        <v>3.1850168252621991</v>
      </c>
    </row>
    <row r="6" spans="1:58">
      <c r="A6" s="3" t="s">
        <v>30</v>
      </c>
      <c r="B6" s="4" t="s">
        <v>31</v>
      </c>
      <c r="C6" s="5"/>
      <c r="D6" s="5"/>
      <c r="E6" s="5"/>
      <c r="F6" s="6"/>
      <c r="G6" s="7">
        <v>-16.593480251706005</v>
      </c>
      <c r="H6" s="7">
        <v>1.3854169583167764</v>
      </c>
      <c r="I6" s="7">
        <v>21.264563023699967</v>
      </c>
      <c r="J6" s="7">
        <v>17.068590285663898</v>
      </c>
      <c r="K6" s="7">
        <v>19.29100791853098</v>
      </c>
      <c r="L6" s="7">
        <v>-3.2424435851666211</v>
      </c>
      <c r="M6" s="7">
        <v>-6.2370087012024955</v>
      </c>
      <c r="N6" s="7">
        <v>2.5503181346878012</v>
      </c>
      <c r="O6" s="7">
        <v>-5.0641326815288323</v>
      </c>
      <c r="P6" s="7">
        <v>8.7173316228821296</v>
      </c>
      <c r="Q6" s="7">
        <v>23.418165968573646</v>
      </c>
      <c r="R6" s="7">
        <v>17.76395521973626</v>
      </c>
      <c r="S6" s="7">
        <v>12.122630743977592</v>
      </c>
      <c r="T6" s="7">
        <v>17.401226046333672</v>
      </c>
      <c r="U6" s="7">
        <v>-5.3985600979217345</v>
      </c>
      <c r="V6" s="7">
        <v>-6.0462046082667031</v>
      </c>
      <c r="W6" s="7">
        <v>-19.041261057342517</v>
      </c>
      <c r="X6" s="7">
        <v>-34.531917418261685</v>
      </c>
      <c r="Y6" s="7">
        <v>15.168044710560057</v>
      </c>
      <c r="Z6" s="7">
        <v>24.727073729409366</v>
      </c>
      <c r="AA6" s="7">
        <v>39.25674108557142</v>
      </c>
      <c r="AB6" s="7">
        <v>66.837454055488294</v>
      </c>
      <c r="AC6" s="7">
        <v>-3.8708107886101795</v>
      </c>
      <c r="AD6" s="7">
        <v>-9.0145996675490174</v>
      </c>
      <c r="AE6" s="7">
        <v>9.1923793652681987</v>
      </c>
      <c r="AF6" s="7">
        <v>-3.3885728934558879</v>
      </c>
      <c r="AG6" s="7">
        <v>11.369808761195976</v>
      </c>
      <c r="AH6" s="7">
        <v>19.542940124622675</v>
      </c>
      <c r="AI6" s="7">
        <v>23.74515002866524</v>
      </c>
      <c r="AJ6" s="7">
        <v>38.291285659683339</v>
      </c>
      <c r="AK6" s="7">
        <v>9.6370335822640651</v>
      </c>
      <c r="AL6" s="7">
        <v>4.4181759928607178</v>
      </c>
      <c r="AM6" s="7">
        <v>7.5750812442409332</v>
      </c>
      <c r="AN6" s="7">
        <v>13.504725485287139</v>
      </c>
      <c r="AO6" s="7">
        <v>-1.2279504861363533</v>
      </c>
      <c r="AP6" s="7">
        <v>-28.103650400572956</v>
      </c>
      <c r="AQ6" s="7">
        <v>-9.5848613602328658</v>
      </c>
      <c r="AR6" s="7">
        <v>-8.7854097826809525</v>
      </c>
      <c r="AS6" s="7">
        <v>9.2533167392716553</v>
      </c>
      <c r="AT6" s="7">
        <v>39.904099085389788</v>
      </c>
      <c r="AU6" s="7">
        <v>11.106401494306017</v>
      </c>
      <c r="AV6" s="7">
        <v>3.9245939797615703</v>
      </c>
      <c r="AW6" s="7">
        <v>10.829981437004488</v>
      </c>
      <c r="AX6" s="7">
        <v>9.7776982275146871</v>
      </c>
      <c r="AY6" s="7">
        <v>-3.9093116196480482</v>
      </c>
      <c r="AZ6" s="7">
        <v>1.2487711288180714</v>
      </c>
      <c r="BA6" s="7">
        <v>-2.6686974252570828</v>
      </c>
      <c r="BB6" s="7">
        <v>8.9808918547315209</v>
      </c>
      <c r="BC6" s="7">
        <v>10.521031336216225</v>
      </c>
      <c r="BD6" s="7">
        <v>1.5374803081039667</v>
      </c>
      <c r="BE6" s="7">
        <v>-5.3126799626140091</v>
      </c>
      <c r="BF6" s="7">
        <v>3.3017089127497457</v>
      </c>
    </row>
    <row r="7" spans="1:58">
      <c r="A7" s="3" t="s">
        <v>32</v>
      </c>
      <c r="B7" s="4" t="s">
        <v>33</v>
      </c>
      <c r="C7" s="5"/>
      <c r="D7" s="5"/>
      <c r="E7" s="5"/>
      <c r="F7" s="6"/>
      <c r="G7" s="7">
        <v>-0.16992067031523783</v>
      </c>
      <c r="H7" s="7">
        <v>8.9614780264583693</v>
      </c>
      <c r="I7" s="7">
        <v>17.097791833107891</v>
      </c>
      <c r="J7" s="7">
        <v>14.462319209055895</v>
      </c>
      <c r="K7" s="7">
        <v>13.928188911726025</v>
      </c>
      <c r="L7" s="7">
        <v>5.2030525393710336</v>
      </c>
      <c r="M7" s="7">
        <v>-1.029913915431202</v>
      </c>
      <c r="N7" s="7">
        <v>-4.4734281318674407</v>
      </c>
      <c r="O7" s="7">
        <v>3.6933094271347944</v>
      </c>
      <c r="P7" s="7">
        <v>0.87236939206860598</v>
      </c>
      <c r="Q7" s="7">
        <v>11.921934205011798</v>
      </c>
      <c r="R7" s="7">
        <v>7.8244107830668153</v>
      </c>
      <c r="S7" s="7">
        <v>1.7589109774905909</v>
      </c>
      <c r="T7" s="7">
        <v>6.6028384201829882</v>
      </c>
      <c r="U7" s="7">
        <v>-0.81880997852361581</v>
      </c>
      <c r="V7" s="7">
        <v>-6.5211074601278396</v>
      </c>
      <c r="W7" s="7">
        <v>-17.49962989897551</v>
      </c>
      <c r="X7" s="7">
        <v>-15.423646666387613</v>
      </c>
      <c r="Y7" s="7">
        <v>-6.2423185986515195</v>
      </c>
      <c r="Z7" s="7">
        <v>1.2204400991490338</v>
      </c>
      <c r="AA7" s="7">
        <v>15.956533446961307</v>
      </c>
      <c r="AB7" s="7">
        <v>26.641828151577208</v>
      </c>
      <c r="AC7" s="7">
        <v>18.195875660544793</v>
      </c>
      <c r="AD7" s="7">
        <v>7.8464562290763817</v>
      </c>
      <c r="AE7" s="7">
        <v>18.030805422356842</v>
      </c>
      <c r="AF7" s="7">
        <v>7.5553378205999167</v>
      </c>
      <c r="AG7" s="7">
        <v>5.2822969055970503</v>
      </c>
      <c r="AH7" s="7">
        <v>7.1860336833001526</v>
      </c>
      <c r="AI7" s="7">
        <v>4.9353712111484427</v>
      </c>
      <c r="AJ7" s="7">
        <v>5.9078479078218393</v>
      </c>
      <c r="AK7" s="7">
        <v>8.8065014491222939</v>
      </c>
      <c r="AL7" s="7">
        <v>6.3513451852224012</v>
      </c>
      <c r="AM7" s="7">
        <v>5.1199031567690456</v>
      </c>
      <c r="AN7" s="7">
        <v>6.4437551651711056</v>
      </c>
      <c r="AO7" s="7">
        <v>-16.824148516011249</v>
      </c>
      <c r="AP7" s="7">
        <v>-29.938094718602891</v>
      </c>
      <c r="AQ7" s="7">
        <v>-5.3172554752692891</v>
      </c>
      <c r="AR7" s="7">
        <v>-2.4262100728061897</v>
      </c>
      <c r="AS7" s="7">
        <v>19.978781962021387</v>
      </c>
      <c r="AT7" s="7">
        <v>31.561125660997313</v>
      </c>
      <c r="AU7" s="7">
        <v>6.7135556549041464</v>
      </c>
      <c r="AV7" s="7">
        <v>4.4749102597606782</v>
      </c>
      <c r="AW7" s="7">
        <v>5.5693294054885101</v>
      </c>
      <c r="AX7" s="7">
        <v>10.48437519639338</v>
      </c>
      <c r="AY7" s="7">
        <v>-2.6108361090896093</v>
      </c>
      <c r="AZ7" s="7">
        <v>-3.5185299440873119</v>
      </c>
      <c r="BA7" s="7">
        <v>-1.3272005303087031</v>
      </c>
      <c r="BB7" s="7">
        <v>-0.4173783545870835</v>
      </c>
      <c r="BC7" s="7">
        <v>0.63410519052644609</v>
      </c>
      <c r="BD7" s="7">
        <v>-4.202931000726573</v>
      </c>
      <c r="BE7" s="7">
        <v>-3.6146539066112537</v>
      </c>
      <c r="BF7" s="7">
        <v>1.0653170890664088</v>
      </c>
    </row>
    <row r="8" spans="1:58">
      <c r="A8" s="3" t="s">
        <v>34</v>
      </c>
      <c r="B8" s="4" t="s">
        <v>35</v>
      </c>
      <c r="C8" s="5"/>
      <c r="D8" s="5"/>
      <c r="E8" s="5"/>
      <c r="F8" s="6"/>
      <c r="G8" s="7">
        <v>20.421703969101301</v>
      </c>
      <c r="H8" s="7">
        <v>18.02423664684094</v>
      </c>
      <c r="I8" s="7">
        <v>18.481213065470236</v>
      </c>
      <c r="J8" s="7">
        <v>4.6933425496743508</v>
      </c>
      <c r="K8" s="7">
        <v>1.8295523361354205</v>
      </c>
      <c r="L8" s="7">
        <v>-4.956938330621286</v>
      </c>
      <c r="M8" s="7">
        <v>-2.3820659600720107</v>
      </c>
      <c r="N8" s="7">
        <v>7.7759022130274635</v>
      </c>
      <c r="O8" s="7">
        <v>5.4391814336662403</v>
      </c>
      <c r="P8" s="7">
        <v>9.2155700552542399</v>
      </c>
      <c r="Q8" s="7">
        <v>0.5062689855944047</v>
      </c>
      <c r="R8" s="7">
        <v>-0.56915755504951537</v>
      </c>
      <c r="S8" s="7">
        <v>-6.3137147599543697</v>
      </c>
      <c r="T8" s="7">
        <v>0.60389160342442239</v>
      </c>
      <c r="U8" s="7">
        <v>7.1455798038769336</v>
      </c>
      <c r="V8" s="7">
        <v>4.5184349285644965</v>
      </c>
      <c r="W8" s="7">
        <v>0.43806754717834462</v>
      </c>
      <c r="X8" s="7">
        <v>-8.4015563845340484</v>
      </c>
      <c r="Y8" s="7">
        <v>-12.562942582466485</v>
      </c>
      <c r="Z8" s="7">
        <v>-15.60773573601214</v>
      </c>
      <c r="AA8" s="7">
        <v>8.1176769899061973</v>
      </c>
      <c r="AB8" s="7">
        <v>24.179689051024322</v>
      </c>
      <c r="AC8" s="7">
        <v>26.7263705184549</v>
      </c>
      <c r="AD8" s="7">
        <v>37.215660387772395</v>
      </c>
      <c r="AE8" s="7">
        <v>24.886743738993712</v>
      </c>
      <c r="AF8" s="7">
        <v>3.5221927552571586</v>
      </c>
      <c r="AG8" s="7">
        <v>-1.2814167040824942</v>
      </c>
      <c r="AH8" s="7">
        <v>9.8396385969073741</v>
      </c>
      <c r="AI8" s="7">
        <v>9.4777666610430522</v>
      </c>
      <c r="AJ8" s="7">
        <v>4.3939321196209136</v>
      </c>
      <c r="AK8" s="7">
        <v>13.023466713729803</v>
      </c>
      <c r="AL8" s="7">
        <v>12.139411102600416</v>
      </c>
      <c r="AM8" s="7">
        <v>12.922143390836816</v>
      </c>
      <c r="AN8" s="7">
        <v>26.720386934469389</v>
      </c>
      <c r="AO8" s="7">
        <v>19.651070544652072</v>
      </c>
      <c r="AP8" s="7">
        <v>20.986754646080307</v>
      </c>
      <c r="AQ8" s="7">
        <v>18.475228586182425</v>
      </c>
      <c r="AR8" s="7">
        <v>10.185695042342612</v>
      </c>
      <c r="AS8" s="7">
        <v>-3.9370032806522626</v>
      </c>
      <c r="AT8" s="7">
        <v>-10.622828673337336</v>
      </c>
      <c r="AU8" s="7">
        <v>28.867555472456587</v>
      </c>
      <c r="AV8" s="7">
        <v>37.850583441433081</v>
      </c>
      <c r="AW8" s="7">
        <v>72.346979844061551</v>
      </c>
      <c r="AX8" s="7">
        <v>87.545183568617063</v>
      </c>
      <c r="AY8" s="7">
        <v>35.045242802466326</v>
      </c>
      <c r="AZ8" s="7">
        <v>11.542848424827667</v>
      </c>
      <c r="BA8" s="7">
        <v>-21.616614303990122</v>
      </c>
      <c r="BB8" s="7">
        <v>36.146035415695941</v>
      </c>
      <c r="BC8" s="7">
        <v>23.498095223736538</v>
      </c>
      <c r="BD8" s="7">
        <v>26.080421283731514</v>
      </c>
      <c r="BE8" s="7">
        <v>47.370070993455428</v>
      </c>
      <c r="BF8" s="7">
        <v>-3.4644458508008791</v>
      </c>
    </row>
    <row r="9" spans="1:58">
      <c r="A9" s="3" t="s">
        <v>36</v>
      </c>
      <c r="B9" s="4" t="s">
        <v>37</v>
      </c>
      <c r="C9" s="5"/>
      <c r="D9" s="5"/>
      <c r="E9" s="5"/>
      <c r="F9" s="6"/>
      <c r="G9" s="7">
        <v>5.7798508624115508</v>
      </c>
      <c r="H9" s="7">
        <v>7.6044573909902935</v>
      </c>
      <c r="I9" s="7">
        <v>12.782964895624893</v>
      </c>
      <c r="J9" s="7">
        <v>13.648191382825448</v>
      </c>
      <c r="K9" s="7">
        <v>8.8802560058337541</v>
      </c>
      <c r="L9" s="7">
        <v>11.01690080560498</v>
      </c>
      <c r="M9" s="7">
        <v>10.677724502295781</v>
      </c>
      <c r="N9" s="7">
        <v>9.0102012873053638</v>
      </c>
      <c r="O9" s="7">
        <v>10.844779803684457</v>
      </c>
      <c r="P9" s="7">
        <v>6.8895479429404771</v>
      </c>
      <c r="Q9" s="7">
        <v>8.045020872979336</v>
      </c>
      <c r="R9" s="7">
        <v>10.948339944844609</v>
      </c>
      <c r="S9" s="7">
        <v>9.1654527774576167</v>
      </c>
      <c r="T9" s="7">
        <v>10.747047753438178</v>
      </c>
      <c r="U9" s="7">
        <v>10.537262341415033</v>
      </c>
      <c r="V9" s="7">
        <v>10.071953906536901</v>
      </c>
      <c r="W9" s="7">
        <v>9.8214229656529373</v>
      </c>
      <c r="X9" s="7">
        <v>7.6925918861906695</v>
      </c>
      <c r="Y9" s="7">
        <v>6.5394268337124251</v>
      </c>
      <c r="Z9" s="7">
        <v>4.9603502994381543</v>
      </c>
      <c r="AA9" s="7">
        <v>3.2026897230232887</v>
      </c>
      <c r="AB9" s="7">
        <v>2.5026309950328729</v>
      </c>
      <c r="AC9" s="7">
        <v>2.7086825492311339</v>
      </c>
      <c r="AD9" s="7">
        <v>3.7213053019269582</v>
      </c>
      <c r="AE9" s="7">
        <v>5.5503619208005839</v>
      </c>
      <c r="AF9" s="7">
        <v>5.7743954343343562</v>
      </c>
      <c r="AG9" s="7">
        <v>4.5793555220417392</v>
      </c>
      <c r="AH9" s="7">
        <v>2.1475744867092139</v>
      </c>
      <c r="AI9" s="7">
        <v>5.5198696124078683</v>
      </c>
      <c r="AJ9" s="7">
        <v>-3.173925840836922</v>
      </c>
      <c r="AK9" s="7">
        <v>-0.7977986628612932</v>
      </c>
      <c r="AL9" s="7">
        <v>2.8664977194590824</v>
      </c>
      <c r="AM9" s="7">
        <v>0.63620935686543589</v>
      </c>
      <c r="AN9" s="7">
        <v>2.055269742144894</v>
      </c>
      <c r="AO9" s="7">
        <v>3.0314921595571587</v>
      </c>
      <c r="AP9" s="7">
        <v>3.2484251029174738</v>
      </c>
      <c r="AQ9" s="7">
        <v>2.6804106909671832</v>
      </c>
      <c r="AR9" s="7">
        <v>1.7438144207555961</v>
      </c>
      <c r="AS9" s="7">
        <v>1.7474293426914755</v>
      </c>
      <c r="AT9" s="7">
        <v>-1.0202129947779359</v>
      </c>
      <c r="AU9" s="7">
        <v>-2.7649014654168802</v>
      </c>
      <c r="AV9" s="7">
        <v>0.95646499031878385</v>
      </c>
      <c r="AW9" s="7">
        <v>7.438871149354398</v>
      </c>
      <c r="AX9" s="7">
        <v>8.2232559454687113</v>
      </c>
      <c r="AY9" s="7">
        <v>1.8362760054256855</v>
      </c>
      <c r="AZ9" s="7">
        <v>3.7105746463182099</v>
      </c>
      <c r="BA9" s="7">
        <v>2.8445082244262121</v>
      </c>
      <c r="BB9" s="7">
        <v>4.7634811558246337</v>
      </c>
      <c r="BC9" s="7">
        <v>3.9240731709730969</v>
      </c>
      <c r="BD9" s="7">
        <v>3.1340482440603834</v>
      </c>
      <c r="BE9" s="7">
        <v>2.3837758683515453</v>
      </c>
      <c r="BF9" s="7">
        <v>1.6677531962259184</v>
      </c>
    </row>
    <row r="10" spans="1:58">
      <c r="A10" s="3" t="s">
        <v>38</v>
      </c>
      <c r="B10" s="4" t="s">
        <v>39</v>
      </c>
      <c r="C10" s="5"/>
      <c r="D10" s="5"/>
      <c r="E10" s="5"/>
      <c r="F10" s="6"/>
      <c r="G10" s="7">
        <v>-19.766632603678659</v>
      </c>
      <c r="H10" s="7">
        <v>-2.0635821485977979</v>
      </c>
      <c r="I10" s="7">
        <v>15.802541805310909</v>
      </c>
      <c r="J10" s="7">
        <v>8.7331374565550171</v>
      </c>
      <c r="K10" s="7">
        <v>22.232450771259504</v>
      </c>
      <c r="L10" s="7">
        <v>-3.5242368340951624</v>
      </c>
      <c r="M10" s="7">
        <v>-7.4993210269837629</v>
      </c>
      <c r="N10" s="7">
        <v>2.0290821383721402</v>
      </c>
      <c r="O10" s="7">
        <v>-7.8373142621714686</v>
      </c>
      <c r="P10" s="7">
        <v>7.1110873800290575</v>
      </c>
      <c r="Q10" s="7">
        <v>21.727148174982492</v>
      </c>
      <c r="R10" s="7">
        <v>14.321150713700703</v>
      </c>
      <c r="S10" s="7">
        <v>11.886103729153398</v>
      </c>
      <c r="T10" s="7">
        <v>15.449610230972844</v>
      </c>
      <c r="U10" s="7">
        <v>-6.3357166572661994</v>
      </c>
      <c r="V10" s="7">
        <v>-4.0332212154325697</v>
      </c>
      <c r="W10" s="7">
        <v>-17.670237375881005</v>
      </c>
      <c r="X10" s="7">
        <v>-31.465708870004818</v>
      </c>
      <c r="Y10" s="7">
        <v>20.751003198472052</v>
      </c>
      <c r="Z10" s="7">
        <v>25.867018142939301</v>
      </c>
      <c r="AA10" s="7">
        <v>50.837490269951367</v>
      </c>
      <c r="AB10" s="7">
        <v>71.240957555192821</v>
      </c>
      <c r="AC10" s="7">
        <v>-3.5100476905882916</v>
      </c>
      <c r="AD10" s="7">
        <v>-6.458686164185556</v>
      </c>
      <c r="AE10" s="7">
        <v>10.447974868708032</v>
      </c>
      <c r="AF10" s="7">
        <v>1.5967129288011916</v>
      </c>
      <c r="AG10" s="7">
        <v>16.817064714329778</v>
      </c>
      <c r="AH10" s="7">
        <v>19.072513818805948</v>
      </c>
      <c r="AI10" s="7">
        <v>13.252396508565933</v>
      </c>
      <c r="AJ10" s="7">
        <v>21.073211754588229</v>
      </c>
      <c r="AK10" s="7">
        <v>-2.3329816376012169</v>
      </c>
      <c r="AL10" s="7">
        <v>0.76794036482479289</v>
      </c>
      <c r="AM10" s="7">
        <v>-1.2919049008826233</v>
      </c>
      <c r="AN10" s="7">
        <v>13.173674132116208</v>
      </c>
      <c r="AO10" s="7">
        <v>0.57406573451961318</v>
      </c>
      <c r="AP10" s="7">
        <v>-29.150526127225717</v>
      </c>
      <c r="AQ10" s="7">
        <v>-4.1618733339726539</v>
      </c>
      <c r="AR10" s="7">
        <v>-7.7871840031056294</v>
      </c>
      <c r="AS10" s="7">
        <v>9.126406651419817</v>
      </c>
      <c r="AT10" s="7">
        <v>42.423174909794348</v>
      </c>
      <c r="AU10" s="7">
        <v>7.1858372483169619</v>
      </c>
      <c r="AV10" s="7">
        <v>2.9794891961964609</v>
      </c>
      <c r="AW10" s="7">
        <v>10.285717353072133</v>
      </c>
      <c r="AX10" s="7">
        <v>7.3122337508884749</v>
      </c>
      <c r="AY10" s="7">
        <v>4.4312022392239747</v>
      </c>
      <c r="AZ10" s="7">
        <v>-16.828775061233003</v>
      </c>
      <c r="BA10" s="7">
        <v>-5.5409180941863978</v>
      </c>
      <c r="BB10" s="7">
        <v>13.692147757440608</v>
      </c>
      <c r="BC10" s="7">
        <v>12.638645195795561</v>
      </c>
      <c r="BD10" s="7">
        <v>1.9677389776116216</v>
      </c>
      <c r="BE10" s="7">
        <v>-6.5849811347462817</v>
      </c>
      <c r="BF10" s="7">
        <v>-13.375500562953047</v>
      </c>
    </row>
    <row r="11" spans="1:58" ht="26.5">
      <c r="A11" s="3" t="s">
        <v>40</v>
      </c>
      <c r="B11" s="4" t="s">
        <v>41</v>
      </c>
      <c r="C11" s="5"/>
      <c r="D11" s="5"/>
      <c r="E11" s="5"/>
      <c r="F11" s="6"/>
      <c r="G11" s="7">
        <v>-1.806457790215632</v>
      </c>
      <c r="H11" s="7">
        <v>2.5391807970720492E-2</v>
      </c>
      <c r="I11" s="7">
        <v>2.8209955294066891</v>
      </c>
      <c r="J11" s="7">
        <v>8.2927568110685801</v>
      </c>
      <c r="K11" s="7">
        <v>11.013649373205837</v>
      </c>
      <c r="L11" s="7">
        <v>-2.903858801695447</v>
      </c>
      <c r="M11" s="7">
        <v>0.49766716131507405</v>
      </c>
      <c r="N11" s="7">
        <v>3.8484459430349505</v>
      </c>
      <c r="O11" s="7">
        <v>-1.0280422956169266</v>
      </c>
      <c r="P11" s="7">
        <v>5.1193418228450582</v>
      </c>
      <c r="Q11" s="7">
        <v>5.2370386827131465</v>
      </c>
      <c r="R11" s="7">
        <v>12.173050200565182</v>
      </c>
      <c r="S11" s="7">
        <v>17.611322304617104</v>
      </c>
      <c r="T11" s="7">
        <v>13.821591059038131</v>
      </c>
      <c r="U11" s="7">
        <v>13.785322342997986</v>
      </c>
      <c r="V11" s="7">
        <v>-17.106936475846922</v>
      </c>
      <c r="W11" s="7">
        <v>-23.261876240970057</v>
      </c>
      <c r="X11" s="7">
        <v>-13.445424428939123</v>
      </c>
      <c r="Y11" s="7">
        <v>11.376354955563928</v>
      </c>
      <c r="Z11" s="7">
        <v>13.007349256718648</v>
      </c>
      <c r="AA11" s="7">
        <v>33.314491639426748</v>
      </c>
      <c r="AB11" s="7">
        <v>25.627044331730819</v>
      </c>
      <c r="AC11" s="7">
        <v>-1.702535603732247</v>
      </c>
      <c r="AD11" s="7">
        <v>-2.4587386316005322</v>
      </c>
      <c r="AE11" s="7">
        <v>10.884684644856101</v>
      </c>
      <c r="AF11" s="7">
        <v>10.893948255632569</v>
      </c>
      <c r="AG11" s="7">
        <v>25.945448950303639</v>
      </c>
      <c r="AH11" s="7">
        <v>20.341199400896759</v>
      </c>
      <c r="AI11" s="7">
        <v>21.045859532489274</v>
      </c>
      <c r="AJ11" s="7">
        <v>10.236317218640512</v>
      </c>
      <c r="AK11" s="7">
        <v>-2.1978741406240676</v>
      </c>
      <c r="AL11" s="7">
        <v>4.9700849846473272</v>
      </c>
      <c r="AM11" s="7">
        <v>5.4374631580554889</v>
      </c>
      <c r="AN11" s="7">
        <v>8.5016625177936067</v>
      </c>
      <c r="AO11" s="7">
        <v>-3.5229357124333838</v>
      </c>
      <c r="AP11" s="7">
        <v>-45.560073895499201</v>
      </c>
      <c r="AQ11" s="7">
        <v>2.6039296213820506</v>
      </c>
      <c r="AR11" s="7">
        <v>-4.886771001440648</v>
      </c>
      <c r="AS11" s="7">
        <v>14.033063375081255</v>
      </c>
      <c r="AT11" s="7">
        <v>15.460872811495751</v>
      </c>
      <c r="AU11" s="7">
        <v>-10.848884844520901</v>
      </c>
      <c r="AV11" s="7">
        <v>11.04101686020349</v>
      </c>
      <c r="AW11" s="7">
        <v>-1.8634661550266496</v>
      </c>
      <c r="AX11" s="7">
        <v>42.106509142964413</v>
      </c>
      <c r="AY11" s="7">
        <v>-0.52001047430301206</v>
      </c>
      <c r="AZ11" s="7">
        <v>-14.289458143199385</v>
      </c>
      <c r="BA11" s="7">
        <v>-1.8614224389479017</v>
      </c>
      <c r="BB11" s="7">
        <v>7.2943016299127139</v>
      </c>
      <c r="BC11" s="7">
        <v>-0.41924672463766743</v>
      </c>
      <c r="BD11" s="7">
        <v>1.3532803388639936</v>
      </c>
      <c r="BE11" s="7">
        <v>-2.3787407580981745</v>
      </c>
      <c r="BF11" s="7">
        <v>1.9615128668547754</v>
      </c>
    </row>
    <row r="12" spans="1:58">
      <c r="A12" s="3" t="s">
        <v>42</v>
      </c>
      <c r="B12" s="4" t="s">
        <v>43</v>
      </c>
      <c r="C12" s="5"/>
      <c r="D12" s="5"/>
      <c r="E12" s="5"/>
      <c r="F12" s="6"/>
      <c r="G12" s="7">
        <v>10.914650796318014</v>
      </c>
      <c r="H12" s="7">
        <v>6.3788162332663267</v>
      </c>
      <c r="I12" s="7">
        <v>4.2559145014754218</v>
      </c>
      <c r="J12" s="7">
        <v>6.0525060214777771</v>
      </c>
      <c r="K12" s="7">
        <v>4.3440409912480771</v>
      </c>
      <c r="L12" s="7">
        <v>6.1112495772826181</v>
      </c>
      <c r="M12" s="7">
        <v>10.817398327462069</v>
      </c>
      <c r="N12" s="7">
        <v>11.866349743246719</v>
      </c>
      <c r="O12" s="7">
        <v>6.3035127540406188</v>
      </c>
      <c r="P12" s="7">
        <v>6.1880117950967817</v>
      </c>
      <c r="Q12" s="7">
        <v>6.5270859363318445</v>
      </c>
      <c r="R12" s="7">
        <v>6.53215978121513</v>
      </c>
      <c r="S12" s="7">
        <v>1.8232278220492004</v>
      </c>
      <c r="T12" s="7">
        <v>4.9720143941832662</v>
      </c>
      <c r="U12" s="7">
        <v>7.4428277020168965</v>
      </c>
      <c r="V12" s="7">
        <v>9.1200207983195725</v>
      </c>
      <c r="W12" s="7">
        <v>8.9514713010048865</v>
      </c>
      <c r="X12" s="7">
        <v>-1.4316597214375171</v>
      </c>
      <c r="Y12" s="7">
        <v>-2.5244314743665064</v>
      </c>
      <c r="Z12" s="7">
        <v>-3.5888336009083144</v>
      </c>
      <c r="AA12" s="7">
        <v>-3.7569174732282717</v>
      </c>
      <c r="AB12" s="7">
        <v>2.7240673298686513</v>
      </c>
      <c r="AC12" s="7">
        <v>4.4386317137673048</v>
      </c>
      <c r="AD12" s="7">
        <v>14.057142993448156</v>
      </c>
      <c r="AE12" s="7">
        <v>23.285582012176633</v>
      </c>
      <c r="AF12" s="7">
        <v>25.588484514747112</v>
      </c>
      <c r="AG12" s="7">
        <v>14.003531986755412</v>
      </c>
      <c r="AH12" s="7">
        <v>-11.512754660679237</v>
      </c>
      <c r="AI12" s="7">
        <v>-42.733279330899165</v>
      </c>
      <c r="AJ12" s="7">
        <v>-57.182953431283146</v>
      </c>
      <c r="AK12" s="7">
        <v>-55.54507832079976</v>
      </c>
      <c r="AL12" s="7">
        <v>-33.293116258923931</v>
      </c>
      <c r="AM12" s="7">
        <v>41.510207413269008</v>
      </c>
      <c r="AN12" s="7">
        <v>132.07696925256113</v>
      </c>
      <c r="AO12" s="7">
        <v>155.90636975986416</v>
      </c>
      <c r="AP12" s="7">
        <v>33.880163911214382</v>
      </c>
      <c r="AQ12" s="7">
        <v>30.096133205595166</v>
      </c>
      <c r="AR12" s="7">
        <v>4.7186276814580319</v>
      </c>
      <c r="AS12" s="7">
        <v>-7.6077623255010334</v>
      </c>
      <c r="AT12" s="7">
        <v>-5.8986308718291802</v>
      </c>
      <c r="AU12" s="7">
        <v>10.071130537878092</v>
      </c>
      <c r="AV12" s="7">
        <v>7.7948955283452914</v>
      </c>
      <c r="AW12" s="7">
        <v>2.5421530820457505E-2</v>
      </c>
      <c r="AX12" s="7">
        <v>-1.5678490039273463</v>
      </c>
      <c r="AY12" s="7">
        <v>2.1438395066791793</v>
      </c>
      <c r="AZ12" s="7">
        <v>1.2333796498240845</v>
      </c>
      <c r="BA12" s="7">
        <v>0.978725524819124</v>
      </c>
      <c r="BB12" s="7">
        <v>1.3016534266041324</v>
      </c>
      <c r="BC12" s="7">
        <v>3.0966482638131954</v>
      </c>
      <c r="BD12" s="7">
        <v>16.675536289642977</v>
      </c>
      <c r="BE12" s="7">
        <v>17.512743517846484</v>
      </c>
      <c r="BF12" s="7">
        <v>10.880887193531796</v>
      </c>
    </row>
    <row r="13" spans="1:58">
      <c r="A13" s="3" t="s">
        <v>44</v>
      </c>
      <c r="B13" s="4" t="s">
        <v>45</v>
      </c>
      <c r="C13" s="5"/>
      <c r="D13" s="5"/>
      <c r="E13" s="5"/>
      <c r="F13" s="6"/>
      <c r="G13" s="7">
        <v>4.9283721742552578</v>
      </c>
      <c r="H13" s="7">
        <v>5.395668036844703</v>
      </c>
      <c r="I13" s="7">
        <v>8.1902465644082092</v>
      </c>
      <c r="J13" s="7">
        <v>7.0496180927553276</v>
      </c>
      <c r="K13" s="7">
        <v>7.6111438843011303</v>
      </c>
      <c r="L13" s="7">
        <v>7.4221669843318683</v>
      </c>
      <c r="M13" s="7">
        <v>9.8733743355247316</v>
      </c>
      <c r="N13" s="7">
        <v>3.2690272079085814</v>
      </c>
      <c r="O13" s="7">
        <v>-0.31964411447394925</v>
      </c>
      <c r="P13" s="7">
        <v>-1.8658941134036211</v>
      </c>
      <c r="Q13" s="7">
        <v>3.3656952585011002</v>
      </c>
      <c r="R13" s="7">
        <v>5.5158998572533147</v>
      </c>
      <c r="S13" s="7">
        <v>11.471277990557782</v>
      </c>
      <c r="T13" s="7">
        <v>14.355349566586039</v>
      </c>
      <c r="U13" s="7">
        <v>20.268550004962105</v>
      </c>
      <c r="V13" s="7">
        <v>-22.418054508221886</v>
      </c>
      <c r="W13" s="7">
        <v>-15.959649807894994</v>
      </c>
      <c r="X13" s="7">
        <v>-15.033977047877888</v>
      </c>
      <c r="Y13" s="7">
        <v>-9.7749376416620297</v>
      </c>
      <c r="Z13" s="7">
        <v>16.242507677843875</v>
      </c>
      <c r="AA13" s="7">
        <v>20.184575063317123</v>
      </c>
      <c r="AB13" s="7">
        <v>11.251487332359611</v>
      </c>
      <c r="AC13" s="7">
        <v>13.486685460430859</v>
      </c>
      <c r="AD13" s="7">
        <v>8.9231702452443393</v>
      </c>
      <c r="AE13" s="7">
        <v>5.4063337560205982</v>
      </c>
      <c r="AF13" s="7">
        <v>14.385974473258223</v>
      </c>
      <c r="AG13" s="7">
        <v>8.7622498784242442</v>
      </c>
      <c r="AH13" s="7">
        <v>20.873804139699438</v>
      </c>
      <c r="AI13" s="7">
        <v>16.097640256269095</v>
      </c>
      <c r="AJ13" s="7">
        <v>19.236164920154696</v>
      </c>
      <c r="AK13" s="7">
        <v>3.4990479439113376</v>
      </c>
      <c r="AL13" s="7">
        <v>4.1434764275871672E-2</v>
      </c>
      <c r="AM13" s="7">
        <v>-7.6504454049821309</v>
      </c>
      <c r="AN13" s="7">
        <v>-16.885731175323361</v>
      </c>
      <c r="AO13" s="7">
        <v>-59.529763560449098</v>
      </c>
      <c r="AP13" s="7">
        <v>-72.36602220326867</v>
      </c>
      <c r="AQ13" s="7">
        <v>-46.446127185113816</v>
      </c>
      <c r="AR13" s="7">
        <v>-12.863435173991389</v>
      </c>
      <c r="AS13" s="7">
        <v>140.60581362199537</v>
      </c>
      <c r="AT13" s="7">
        <v>126.34253553163126</v>
      </c>
      <c r="AU13" s="7">
        <v>22.287365642236658</v>
      </c>
      <c r="AV13" s="7">
        <v>4.9846738169805782</v>
      </c>
      <c r="AW13" s="7">
        <v>3.6285021744987711</v>
      </c>
      <c r="AX13" s="7">
        <v>29.213664643829993</v>
      </c>
      <c r="AY13" s="7">
        <v>53.666431805369427</v>
      </c>
      <c r="AZ13" s="7">
        <v>-1.1185678970559443</v>
      </c>
      <c r="BA13" s="7">
        <v>5.3036316945647588</v>
      </c>
      <c r="BB13" s="7">
        <v>27.464618092904235</v>
      </c>
      <c r="BC13" s="7">
        <v>15.756651625458872</v>
      </c>
      <c r="BD13" s="7">
        <v>36.380671717027788</v>
      </c>
      <c r="BE13" s="7">
        <v>23.706428111428977</v>
      </c>
      <c r="BF13" s="7">
        <v>12.300271540012231</v>
      </c>
    </row>
    <row r="14" spans="1:58">
      <c r="A14" s="3" t="s">
        <v>46</v>
      </c>
      <c r="B14" s="4" t="s">
        <v>47</v>
      </c>
      <c r="C14" s="5"/>
      <c r="D14" s="5"/>
      <c r="E14" s="5"/>
      <c r="F14" s="6"/>
      <c r="G14" s="7">
        <v>32.752366457975015</v>
      </c>
      <c r="H14" s="7">
        <v>29.244732823457721</v>
      </c>
      <c r="I14" s="7">
        <v>25.631590761941546</v>
      </c>
      <c r="J14" s="7">
        <v>23.562407960870768</v>
      </c>
      <c r="K14" s="7">
        <v>20.164700936797185</v>
      </c>
      <c r="L14" s="7">
        <v>9.4805140407498314</v>
      </c>
      <c r="M14" s="7">
        <v>4.9293611354367606</v>
      </c>
      <c r="N14" s="7">
        <v>9.0104976276048188</v>
      </c>
      <c r="O14" s="7">
        <v>29.117172874092567</v>
      </c>
      <c r="P14" s="7">
        <v>27.899529930484434</v>
      </c>
      <c r="Q14" s="7">
        <v>24.01956109768544</v>
      </c>
      <c r="R14" s="7">
        <v>22.962603484261912</v>
      </c>
      <c r="S14" s="7">
        <v>0.56662263429505533</v>
      </c>
      <c r="T14" s="7">
        <v>14.209353647907808</v>
      </c>
      <c r="U14" s="7">
        <v>18.991763438345078</v>
      </c>
      <c r="V14" s="7">
        <v>9.5686602695809206</v>
      </c>
      <c r="W14" s="7">
        <v>5.7639294301602639</v>
      </c>
      <c r="X14" s="7">
        <v>-0.87789339442729819</v>
      </c>
      <c r="Y14" s="7">
        <v>3.6216809957505758</v>
      </c>
      <c r="Z14" s="7">
        <v>-1.4135331424187991</v>
      </c>
      <c r="AA14" s="7">
        <v>15.143336499546646</v>
      </c>
      <c r="AB14" s="7">
        <v>19.669644737600134</v>
      </c>
      <c r="AC14" s="7">
        <v>6.8887357454226361</v>
      </c>
      <c r="AD14" s="7">
        <v>13.318241688502241</v>
      </c>
      <c r="AE14" s="7">
        <v>3.9417565690297529</v>
      </c>
      <c r="AF14" s="7">
        <v>-0.18011314081730623</v>
      </c>
      <c r="AG14" s="7">
        <v>0.95382301807633851</v>
      </c>
      <c r="AH14" s="7">
        <v>3.8719980998577652</v>
      </c>
      <c r="AI14" s="7">
        <v>2.6956781685560482</v>
      </c>
      <c r="AJ14" s="7">
        <v>8.0465234081117174</v>
      </c>
      <c r="AK14" s="7">
        <v>9.7312858361525691</v>
      </c>
      <c r="AL14" s="7">
        <v>7.8432292720347352</v>
      </c>
      <c r="AM14" s="7">
        <v>7.8593070775690554</v>
      </c>
      <c r="AN14" s="7">
        <v>7.0660590979546134</v>
      </c>
      <c r="AO14" s="7">
        <v>3.3662137576722762</v>
      </c>
      <c r="AP14" s="7">
        <v>-9.7395380022975875</v>
      </c>
      <c r="AQ14" s="7">
        <v>-2.2151005439786986</v>
      </c>
      <c r="AR14" s="7">
        <v>-0.46170894735327872</v>
      </c>
      <c r="AS14" s="7">
        <v>6.1261995402938973</v>
      </c>
      <c r="AT14" s="7">
        <v>12.438026308600779</v>
      </c>
      <c r="AU14" s="7">
        <v>7.4014892705789315</v>
      </c>
      <c r="AV14" s="7">
        <v>3.718896918451331</v>
      </c>
      <c r="AW14" s="7">
        <v>-1.5230808500340309</v>
      </c>
      <c r="AX14" s="7">
        <v>7.4489603875064869</v>
      </c>
      <c r="AY14" s="7">
        <v>6.1781880797054489</v>
      </c>
      <c r="AZ14" s="7">
        <v>4.1283013023031057</v>
      </c>
      <c r="BA14" s="7">
        <v>4.7471579076150849</v>
      </c>
      <c r="BB14" s="7">
        <v>1.6318660969712351</v>
      </c>
      <c r="BC14" s="7">
        <v>6.9280417312570286</v>
      </c>
      <c r="BD14" s="7">
        <v>7.9218813863749737</v>
      </c>
      <c r="BE14" s="7">
        <v>6.3632401116541448</v>
      </c>
      <c r="BF14" s="7">
        <v>-1.6406340765336647</v>
      </c>
    </row>
    <row r="15" spans="1:58">
      <c r="A15" s="3" t="s">
        <v>48</v>
      </c>
      <c r="B15" s="4" t="s">
        <v>49</v>
      </c>
      <c r="C15" s="5"/>
      <c r="D15" s="5"/>
      <c r="E15" s="5"/>
      <c r="F15" s="6"/>
      <c r="G15" s="7">
        <v>-1.6467300781480398</v>
      </c>
      <c r="H15" s="7">
        <v>2.3596472788015355</v>
      </c>
      <c r="I15" s="7">
        <v>-2.7198542461414066</v>
      </c>
      <c r="J15" s="7">
        <v>9.2079797301249933</v>
      </c>
      <c r="K15" s="7">
        <v>17.461695062550465</v>
      </c>
      <c r="L15" s="7">
        <v>3.3115762276794136</v>
      </c>
      <c r="M15" s="7">
        <v>-19.838404106895503</v>
      </c>
      <c r="N15" s="7">
        <v>6.7790883249007949</v>
      </c>
      <c r="O15" s="7">
        <v>-6.9678509954163363</v>
      </c>
      <c r="P15" s="7">
        <v>2.5746884838368844</v>
      </c>
      <c r="Q15" s="7">
        <v>32.413507975907983</v>
      </c>
      <c r="R15" s="7">
        <v>5.3573029733244404</v>
      </c>
      <c r="S15" s="7">
        <v>-36.907009300188065</v>
      </c>
      <c r="T15" s="7">
        <v>17.273838071784642</v>
      </c>
      <c r="U15" s="7">
        <v>18.868329555401033</v>
      </c>
      <c r="V15" s="7">
        <v>24.474435169879683</v>
      </c>
      <c r="W15" s="7">
        <v>25.34941102161865</v>
      </c>
      <c r="X15" s="7">
        <v>10.381637073677453</v>
      </c>
      <c r="Y15" s="7">
        <v>14.998834583784326</v>
      </c>
      <c r="Z15" s="7">
        <v>-4.2912023517098881</v>
      </c>
      <c r="AA15" s="7">
        <v>23.144102550316205</v>
      </c>
      <c r="AB15" s="7">
        <v>10.887191255450901</v>
      </c>
      <c r="AC15" s="7">
        <v>3.2963348783063173</v>
      </c>
      <c r="AD15" s="7">
        <v>7.6386445306143358</v>
      </c>
      <c r="AE15" s="7">
        <v>26.061117899835473</v>
      </c>
      <c r="AF15" s="7">
        <v>7.5026610564132845</v>
      </c>
      <c r="AG15" s="7">
        <v>-1.5585086391223357</v>
      </c>
      <c r="AH15" s="7">
        <v>10.981651720035067</v>
      </c>
      <c r="AI15" s="7">
        <v>32.933997719569483</v>
      </c>
      <c r="AJ15" s="7">
        <v>0.70799397845613399</v>
      </c>
      <c r="AK15" s="7">
        <v>35.807232030114974</v>
      </c>
      <c r="AL15" s="7">
        <v>-32.044609506541846</v>
      </c>
      <c r="AM15" s="7">
        <v>-21.56773161794343</v>
      </c>
      <c r="AN15" s="7">
        <v>-17.341509734581241</v>
      </c>
      <c r="AO15" s="7">
        <v>-3.1737650815290008</v>
      </c>
      <c r="AP15" s="7">
        <v>58.537685153759014</v>
      </c>
      <c r="AQ15" s="7">
        <v>4.5804193330045484</v>
      </c>
      <c r="AR15" s="7">
        <v>2.4330639606220839</v>
      </c>
      <c r="AS15" s="7">
        <v>4.087361779826626</v>
      </c>
      <c r="AT15" s="7">
        <v>6.9335010110195494</v>
      </c>
      <c r="AU15" s="7">
        <v>19.707296093199478</v>
      </c>
      <c r="AV15" s="7">
        <v>9.7180821030816702</v>
      </c>
      <c r="AW15" s="7">
        <v>-7.1864440956801001</v>
      </c>
      <c r="AX15" s="7">
        <v>10.046166488917564</v>
      </c>
      <c r="AY15" s="7">
        <v>16.343231627935761</v>
      </c>
      <c r="AZ15" s="7">
        <v>10.767190320238495</v>
      </c>
      <c r="BA15" s="7">
        <v>20.951522267778632</v>
      </c>
      <c r="BB15" s="7">
        <v>-13.37903138740133</v>
      </c>
      <c r="BC15" s="7">
        <v>10.074945684435455</v>
      </c>
      <c r="BD15" s="7">
        <v>8.1852254694411144</v>
      </c>
      <c r="BE15" s="7">
        <v>6.9527822327128952</v>
      </c>
      <c r="BF15" s="7">
        <v>6.1540224512558028</v>
      </c>
    </row>
    <row r="16" spans="1:58">
      <c r="A16" s="3" t="s">
        <v>50</v>
      </c>
      <c r="B16" s="4" t="s">
        <v>51</v>
      </c>
      <c r="C16" s="5"/>
      <c r="D16" s="5"/>
      <c r="E16" s="5"/>
      <c r="F16" s="6"/>
      <c r="G16" s="7">
        <v>1.4115130569257062</v>
      </c>
      <c r="H16" s="7">
        <v>1.41187228759867</v>
      </c>
      <c r="I16" s="7">
        <v>1.4118249064989596</v>
      </c>
      <c r="J16" s="7">
        <v>1.4096956652033255</v>
      </c>
      <c r="K16" s="7">
        <v>1.8837249719776628</v>
      </c>
      <c r="L16" s="7">
        <v>1.8725915677098026</v>
      </c>
      <c r="M16" s="7">
        <v>1.8738290950000458</v>
      </c>
      <c r="N16" s="7">
        <v>1.8797226977939951</v>
      </c>
      <c r="O16" s="7">
        <v>1.6063880542171782</v>
      </c>
      <c r="P16" s="7">
        <v>1.6125164582630136</v>
      </c>
      <c r="Q16" s="7">
        <v>1.6095193664671825</v>
      </c>
      <c r="R16" s="7">
        <v>1.6270289281661521</v>
      </c>
      <c r="S16" s="7">
        <v>1.5081589214015256</v>
      </c>
      <c r="T16" s="7">
        <v>1.5082850310504714</v>
      </c>
      <c r="U16" s="7">
        <v>1.510304040818844</v>
      </c>
      <c r="V16" s="7">
        <v>1.4846983032175354</v>
      </c>
      <c r="W16" s="7">
        <v>0.38013540806844937</v>
      </c>
      <c r="X16" s="7">
        <v>0.37985333726295867</v>
      </c>
      <c r="Y16" s="7">
        <v>0.37843595242528227</v>
      </c>
      <c r="Z16" s="7">
        <v>0.42096482930147339</v>
      </c>
      <c r="AA16" s="7">
        <v>4.0533757699640516</v>
      </c>
      <c r="AB16" s="7">
        <v>4.0578296102023348</v>
      </c>
      <c r="AC16" s="7">
        <v>4.0382163893270429</v>
      </c>
      <c r="AD16" s="7">
        <v>4.0374770764382673</v>
      </c>
      <c r="AE16" s="7">
        <v>1.5499406292725393</v>
      </c>
      <c r="AF16" s="7">
        <v>1.5737097985869308</v>
      </c>
      <c r="AG16" s="7">
        <v>1.5752847640622347</v>
      </c>
      <c r="AH16" s="7">
        <v>1.5452990110974785</v>
      </c>
      <c r="AI16" s="7">
        <v>3.7546038403499793</v>
      </c>
      <c r="AJ16" s="7">
        <v>3.7525906234368911</v>
      </c>
      <c r="AK16" s="7">
        <v>3.7523887217844942</v>
      </c>
      <c r="AL16" s="7">
        <v>3.7541351005937473</v>
      </c>
      <c r="AM16" s="7">
        <v>2.0765670719262053</v>
      </c>
      <c r="AN16" s="7">
        <v>2.0747774834325883</v>
      </c>
      <c r="AO16" s="7">
        <v>2.0862509037697485</v>
      </c>
      <c r="AP16" s="7">
        <v>2.076199187405714</v>
      </c>
      <c r="AQ16" s="7">
        <v>2.7854609220381077</v>
      </c>
      <c r="AR16" s="7">
        <v>2.7680105213549355</v>
      </c>
      <c r="AS16" s="7">
        <v>2.7481513121796919</v>
      </c>
      <c r="AT16" s="7">
        <v>2.7599017850363783</v>
      </c>
      <c r="AU16" s="7">
        <v>1.712629386803588</v>
      </c>
      <c r="AV16" s="7">
        <v>1.7152707147760404</v>
      </c>
      <c r="AW16" s="7">
        <v>1.7152712768378375</v>
      </c>
      <c r="AX16" s="7">
        <v>1.7228279731968277</v>
      </c>
      <c r="AY16" s="7">
        <v>2.1797555155665727</v>
      </c>
      <c r="AZ16" s="7">
        <v>2.1815114520969958</v>
      </c>
      <c r="BA16" s="7">
        <v>2.1762888539694103</v>
      </c>
      <c r="BB16" s="7">
        <v>2.1774381443224966</v>
      </c>
      <c r="BC16" s="7">
        <v>2.994064531407381</v>
      </c>
      <c r="BD16" s="7">
        <v>2.9831033655127959</v>
      </c>
      <c r="BE16" s="7">
        <v>2.9785091593621305</v>
      </c>
      <c r="BF16" s="7">
        <v>2.9801665540805766</v>
      </c>
    </row>
    <row r="17" spans="1:58">
      <c r="A17" s="3" t="s">
        <v>52</v>
      </c>
      <c r="B17" s="4" t="s">
        <v>53</v>
      </c>
      <c r="C17" s="5"/>
      <c r="D17" s="5"/>
      <c r="E17" s="5"/>
      <c r="F17" s="6"/>
      <c r="G17" s="7">
        <v>3.2619392716064066</v>
      </c>
      <c r="H17" s="7">
        <v>5.8192582810924209</v>
      </c>
      <c r="I17" s="7">
        <v>5.987230045357772</v>
      </c>
      <c r="J17" s="7">
        <v>5.742405351172386</v>
      </c>
      <c r="K17" s="7">
        <v>6.1321530146699832</v>
      </c>
      <c r="L17" s="7">
        <v>5.2793078765456913</v>
      </c>
      <c r="M17" s="7">
        <v>3.8841389280914518</v>
      </c>
      <c r="N17" s="7">
        <v>3.8675043830677325</v>
      </c>
      <c r="O17" s="7">
        <v>4.2028481508059823</v>
      </c>
      <c r="P17" s="7">
        <v>5.9645565260653566</v>
      </c>
      <c r="Q17" s="7">
        <v>7.8387749309273946</v>
      </c>
      <c r="R17" s="7">
        <v>8.8840986442952463</v>
      </c>
      <c r="S17" s="7">
        <v>8.1073605024617912</v>
      </c>
      <c r="T17" s="7">
        <v>7.8887723669887944</v>
      </c>
      <c r="U17" s="7">
        <v>6.4650402409075713</v>
      </c>
      <c r="V17" s="7">
        <v>7.1868191205265886</v>
      </c>
      <c r="W17" s="7">
        <v>1.6790369978947117</v>
      </c>
      <c r="X17" s="7">
        <v>1.2731453443852958</v>
      </c>
      <c r="Y17" s="7">
        <v>1.7428974001538311</v>
      </c>
      <c r="Z17" s="7">
        <v>3.0314487335443285</v>
      </c>
      <c r="AA17" s="7">
        <v>6.6092857046570863</v>
      </c>
      <c r="AB17" s="7">
        <v>8.8493201764207718</v>
      </c>
      <c r="AC17" s="7">
        <v>9.9220322377665759</v>
      </c>
      <c r="AD17" s="7">
        <v>9.4003303612739906</v>
      </c>
      <c r="AE17" s="7">
        <v>6.0079295471008543</v>
      </c>
      <c r="AF17" s="7">
        <v>4.7743753142119205</v>
      </c>
      <c r="AG17" s="7">
        <v>4.8624299842171981</v>
      </c>
      <c r="AH17" s="7">
        <v>4.2138061826900497</v>
      </c>
      <c r="AI17" s="7">
        <v>5.3701074956927997</v>
      </c>
      <c r="AJ17" s="7">
        <v>6.4299420412951003</v>
      </c>
      <c r="AK17" s="7">
        <v>5.7889868930029786</v>
      </c>
      <c r="AL17" s="7">
        <v>4.8420960951215397</v>
      </c>
      <c r="AM17" s="7">
        <v>3.248353163845441</v>
      </c>
      <c r="AN17" s="7">
        <v>0.89217996776629338</v>
      </c>
      <c r="AO17" s="7">
        <v>1.1646703826511784</v>
      </c>
      <c r="AP17" s="7">
        <v>0.85861786654275463</v>
      </c>
      <c r="AQ17" s="7">
        <v>1.0520582745828788</v>
      </c>
      <c r="AR17" s="7">
        <v>1.429752459258804</v>
      </c>
      <c r="AS17" s="7">
        <v>2.0251798708847302</v>
      </c>
      <c r="AT17" s="7">
        <v>1.5030226938518298</v>
      </c>
      <c r="AU17" s="7">
        <v>2.712657538804697</v>
      </c>
      <c r="AV17" s="7">
        <v>3.9209198456885197</v>
      </c>
      <c r="AW17" s="7">
        <v>2.8200692134058736</v>
      </c>
      <c r="AX17" s="7">
        <v>4.5280279567357695</v>
      </c>
      <c r="AY17" s="7">
        <v>3.7482682637874021</v>
      </c>
      <c r="AZ17" s="7">
        <v>3.3254999873766344</v>
      </c>
      <c r="BA17" s="7">
        <v>4.0573536517926057</v>
      </c>
      <c r="BB17" s="7">
        <v>4.5703039405194046</v>
      </c>
      <c r="BC17" s="7">
        <v>5.3944647581710026</v>
      </c>
      <c r="BD17" s="7">
        <v>4.1193775757295104</v>
      </c>
      <c r="BE17" s="7">
        <v>3.8528650826715083</v>
      </c>
      <c r="BF17" s="7">
        <v>3.2866594065271926</v>
      </c>
    </row>
    <row r="18" spans="1:58">
      <c r="A18" s="3" t="s">
        <v>54</v>
      </c>
      <c r="B18" s="4" t="s">
        <v>55</v>
      </c>
      <c r="C18" s="5"/>
      <c r="D18" s="5"/>
      <c r="E18" s="5"/>
      <c r="F18" s="6"/>
      <c r="G18" s="7">
        <v>5.2436568253058757</v>
      </c>
      <c r="H18" s="7">
        <v>8.4768949191165852</v>
      </c>
      <c r="I18" s="7">
        <v>9.5159004933386804</v>
      </c>
      <c r="J18" s="7">
        <v>10.001171344108073</v>
      </c>
      <c r="K18" s="7">
        <v>11.754746788257853</v>
      </c>
      <c r="L18" s="7">
        <v>14.324539360400967</v>
      </c>
      <c r="M18" s="7">
        <v>15.382349638094194</v>
      </c>
      <c r="N18" s="7">
        <v>15.194831199009794</v>
      </c>
      <c r="O18" s="7">
        <v>16.70408571020916</v>
      </c>
      <c r="P18" s="7">
        <v>17.080102573501989</v>
      </c>
      <c r="Q18" s="7">
        <v>15.602098965873633</v>
      </c>
      <c r="R18" s="7">
        <v>13.882159761507594</v>
      </c>
      <c r="S18" s="7">
        <v>10.480860526048019</v>
      </c>
      <c r="T18" s="7">
        <v>9.234595383049049</v>
      </c>
      <c r="U18" s="7">
        <v>11.326395405851585</v>
      </c>
      <c r="V18" s="7">
        <v>15.52668389244749</v>
      </c>
      <c r="W18" s="7">
        <v>7.2187396675005067</v>
      </c>
      <c r="X18" s="7">
        <v>8.7831796878295556</v>
      </c>
      <c r="Y18" s="7">
        <v>14.580189309344927</v>
      </c>
      <c r="Z18" s="7">
        <v>16.780266530213805</v>
      </c>
      <c r="AA18" s="7">
        <v>20.364201234261191</v>
      </c>
      <c r="AB18" s="7">
        <v>14.090854414493293</v>
      </c>
      <c r="AC18" s="7">
        <v>16.08568019217358</v>
      </c>
      <c r="AD18" s="7">
        <v>15.002709398412151</v>
      </c>
      <c r="AE18" s="7">
        <v>15.463755640624832</v>
      </c>
      <c r="AF18" s="7">
        <v>24.204790713149006</v>
      </c>
      <c r="AG18" s="7">
        <v>17.894060352733309</v>
      </c>
      <c r="AH18" s="7">
        <v>17.164601493000674</v>
      </c>
      <c r="AI18" s="7">
        <v>11.272662717382676</v>
      </c>
      <c r="AJ18" s="7">
        <v>8.3743153214377983</v>
      </c>
      <c r="AK18" s="7">
        <v>4.6042857919693425</v>
      </c>
      <c r="AL18" s="7">
        <v>2.2157150306270301</v>
      </c>
      <c r="AM18" s="7">
        <v>3.3547972839854223</v>
      </c>
      <c r="AN18" s="7">
        <v>0.85649456164513804</v>
      </c>
      <c r="AO18" s="7">
        <v>1.2591021048793394</v>
      </c>
      <c r="AP18" s="7">
        <v>3.3340054678357545</v>
      </c>
      <c r="AQ18" s="7">
        <v>3.6604673121149345</v>
      </c>
      <c r="AR18" s="7">
        <v>3.2924745278884782</v>
      </c>
      <c r="AS18" s="7">
        <v>1.8001395961729116</v>
      </c>
      <c r="AT18" s="7">
        <v>0.52742805758576594</v>
      </c>
      <c r="AU18" s="7">
        <v>-2.3173811723335325</v>
      </c>
      <c r="AV18" s="7">
        <v>0.64395607363214591</v>
      </c>
      <c r="AW18" s="7">
        <v>5.0826862405602302</v>
      </c>
      <c r="AX18" s="7">
        <v>2.8419822698511954</v>
      </c>
      <c r="AY18" s="7">
        <v>4.7549814104652643</v>
      </c>
      <c r="AZ18" s="7">
        <v>5.8618267313929939</v>
      </c>
      <c r="BA18" s="7">
        <v>4.3597004368061798</v>
      </c>
      <c r="BB18" s="7">
        <v>5.1490943121992094</v>
      </c>
      <c r="BC18" s="7">
        <v>6.0308108612269207</v>
      </c>
      <c r="BD18" s="7">
        <v>2.0720264463981453</v>
      </c>
      <c r="BE18" s="7">
        <v>2.3399088834009207</v>
      </c>
      <c r="BF18" s="7">
        <v>5.8375823578370012</v>
      </c>
    </row>
    <row r="19" spans="1:58" ht="15.75" customHeight="1">
      <c r="A19" s="3" t="s">
        <v>56</v>
      </c>
      <c r="B19" s="8" t="s">
        <v>57</v>
      </c>
      <c r="C19" s="5"/>
      <c r="D19" s="5"/>
      <c r="E19" s="5"/>
      <c r="F19" s="6"/>
      <c r="G19" s="7">
        <v>10.681208967297472</v>
      </c>
      <c r="H19" s="7">
        <v>-7.4710268109080102</v>
      </c>
      <c r="I19" s="7">
        <v>3.5468771084707695</v>
      </c>
      <c r="J19" s="7">
        <v>6.5611563066427125</v>
      </c>
      <c r="K19" s="7">
        <v>-4.6784756604229871</v>
      </c>
      <c r="L19" s="7">
        <v>16.990792241634644</v>
      </c>
      <c r="M19" s="7">
        <v>4.4101837760324836</v>
      </c>
      <c r="N19" s="7">
        <v>5.8350116419422449</v>
      </c>
      <c r="O19" s="7">
        <v>7.5626202619293315</v>
      </c>
      <c r="P19" s="7">
        <v>-10.88003648749366</v>
      </c>
      <c r="Q19" s="7">
        <v>11.059656350321356</v>
      </c>
      <c r="R19" s="7">
        <v>10.939444520345742</v>
      </c>
      <c r="S19" s="7">
        <v>8.6169080797206199</v>
      </c>
      <c r="T19" s="7">
        <v>31.340617847710583</v>
      </c>
      <c r="U19" s="7">
        <v>1.9901484310735684</v>
      </c>
      <c r="V19" s="7">
        <v>-3.1027568464323974</v>
      </c>
      <c r="W19" s="7">
        <v>5.750770191912169</v>
      </c>
      <c r="X19" s="7">
        <v>-6.7297201732350427</v>
      </c>
      <c r="Y19" s="7">
        <v>-4.4652577554171735E-2</v>
      </c>
      <c r="Z19" s="7">
        <v>8.9306830952909024</v>
      </c>
      <c r="AA19" s="7">
        <v>0.60334152316627865</v>
      </c>
      <c r="AB19" s="7">
        <v>14.663015078140006</v>
      </c>
      <c r="AC19" s="7">
        <v>13.677007140760701</v>
      </c>
      <c r="AD19" s="7">
        <v>4.5569559383889402</v>
      </c>
      <c r="AE19" s="7">
        <v>4.4356455307873688</v>
      </c>
      <c r="AF19" s="7">
        <v>7.5474835007302232</v>
      </c>
      <c r="AG19" s="7">
        <v>7.9592714823806254E-2</v>
      </c>
      <c r="AH19" s="7">
        <v>6.783069889913973</v>
      </c>
      <c r="AI19" s="7">
        <v>6.5509627022769079</v>
      </c>
      <c r="AJ19" s="7">
        <v>0.27283488367975117</v>
      </c>
      <c r="AK19" s="7">
        <v>8.6362796596855631</v>
      </c>
      <c r="AL19" s="7">
        <v>5.1369407732259509</v>
      </c>
      <c r="AM19" s="7">
        <v>10.932322752418466</v>
      </c>
      <c r="AN19" s="7">
        <v>13.176052513679149</v>
      </c>
      <c r="AO19" s="7">
        <v>10.130351142498029</v>
      </c>
      <c r="AP19" s="7">
        <v>-7.7700629922983993</v>
      </c>
      <c r="AQ19" s="7">
        <v>-3.30479690985227</v>
      </c>
      <c r="AR19" s="7">
        <v>-2.0994189376857042</v>
      </c>
      <c r="AS19" s="7">
        <v>2.4573014555917538</v>
      </c>
      <c r="AT19" s="7">
        <v>17.337103429242575</v>
      </c>
      <c r="AU19" s="7">
        <v>7.8510348043631994</v>
      </c>
      <c r="AV19" s="7">
        <v>7.8369132009695752</v>
      </c>
      <c r="AW19" s="7">
        <v>-0.54884201393312626</v>
      </c>
      <c r="AX19" s="7">
        <v>1.8661698319020426</v>
      </c>
      <c r="AY19" s="7">
        <v>5.0806730770301289</v>
      </c>
      <c r="AZ19" s="7">
        <v>5.6124675320679218</v>
      </c>
      <c r="BA19" s="7">
        <v>12.216781139271982</v>
      </c>
      <c r="BB19" s="7">
        <v>0.47175244781443304</v>
      </c>
      <c r="BC19" s="7">
        <v>2.882855766408432</v>
      </c>
      <c r="BD19" s="7">
        <v>2.7716406853733222</v>
      </c>
      <c r="BE19" s="7">
        <v>1.5665255622232976</v>
      </c>
      <c r="BF19" s="7">
        <v>10.797872987286162</v>
      </c>
    </row>
    <row r="20" spans="1:58" ht="15" thickBot="1">
      <c r="A20" s="3" t="s">
        <v>58</v>
      </c>
      <c r="B20" s="4" t="s">
        <v>59</v>
      </c>
      <c r="C20" s="9"/>
      <c r="D20" s="9"/>
      <c r="E20" s="9"/>
      <c r="F20" s="10"/>
      <c r="G20" s="7">
        <v>12.867176285053162</v>
      </c>
      <c r="H20" s="7">
        <v>-5.3288203736066357</v>
      </c>
      <c r="I20" s="7">
        <v>5.9039896862416841</v>
      </c>
      <c r="J20" s="7">
        <v>8.5375354294300987</v>
      </c>
      <c r="K20" s="7">
        <v>-3.6761825126186198</v>
      </c>
      <c r="L20" s="7">
        <v>17.695443012096224</v>
      </c>
      <c r="M20" s="7">
        <v>4.8713200774038512</v>
      </c>
      <c r="N20" s="7">
        <v>6.4386611492331269</v>
      </c>
      <c r="O20" s="7">
        <v>8.6321980980168966</v>
      </c>
      <c r="P20" s="7">
        <v>-10.19494655943307</v>
      </c>
      <c r="Q20" s="7">
        <v>11.094112974349102</v>
      </c>
      <c r="R20" s="7">
        <v>9.5037965843334895</v>
      </c>
      <c r="S20" s="7">
        <v>5.0887038662362993</v>
      </c>
      <c r="T20" s="7">
        <v>26.476399354548839</v>
      </c>
      <c r="U20" s="7">
        <v>-0.86172689047154805</v>
      </c>
      <c r="V20" s="7">
        <v>-3.5079772390204766</v>
      </c>
      <c r="W20" s="7">
        <v>9.5954220755894539</v>
      </c>
      <c r="X20" s="7">
        <v>-1.3134272871463515</v>
      </c>
      <c r="Y20" s="7">
        <v>6.050041700660147</v>
      </c>
      <c r="Z20" s="7">
        <v>13.849291612363634</v>
      </c>
      <c r="AA20" s="7">
        <v>1.6729051743019641</v>
      </c>
      <c r="AB20" s="7">
        <v>13.580595772363569</v>
      </c>
      <c r="AC20" s="7">
        <v>11.698251359174371</v>
      </c>
      <c r="AD20" s="7">
        <v>3.1317122268284869</v>
      </c>
      <c r="AE20" s="7">
        <v>4.7014766539851482</v>
      </c>
      <c r="AF20" s="7">
        <v>8.8508854759603572</v>
      </c>
      <c r="AG20" s="7">
        <v>1.6112435150295479</v>
      </c>
      <c r="AH20" s="7">
        <v>8.0953285583653454</v>
      </c>
      <c r="AI20" s="7">
        <v>12.712296383165999</v>
      </c>
      <c r="AJ20" s="7">
        <v>-9.9640064519324056E-2</v>
      </c>
      <c r="AK20" s="7">
        <v>7.7587498013902412</v>
      </c>
      <c r="AL20" s="7">
        <v>4.0537733570515266</v>
      </c>
      <c r="AM20" s="7">
        <v>4.1137367091901522</v>
      </c>
      <c r="AN20" s="7">
        <v>12.328154192584261</v>
      </c>
      <c r="AO20" s="7">
        <v>9.8632557491704631</v>
      </c>
      <c r="AP20" s="7">
        <v>-11.698485975379613</v>
      </c>
      <c r="AQ20" s="7">
        <v>-3.0155988251897137</v>
      </c>
      <c r="AR20" s="7">
        <v>-0.74433583606228204</v>
      </c>
      <c r="AS20" s="7">
        <v>2.4709690156452968</v>
      </c>
      <c r="AT20" s="7">
        <v>18.420569130327237</v>
      </c>
      <c r="AU20" s="7">
        <v>10.140869705850019</v>
      </c>
      <c r="AV20" s="7">
        <v>6.5966448022877655</v>
      </c>
      <c r="AW20" s="7">
        <v>-1.6996286930265447</v>
      </c>
      <c r="AX20" s="7">
        <v>4.1644003296903209</v>
      </c>
      <c r="AY20" s="7">
        <v>2.6818625997826251</v>
      </c>
      <c r="AZ20" s="7">
        <v>6.6245007230794295</v>
      </c>
      <c r="BA20" s="7">
        <v>3.7200037420416887</v>
      </c>
      <c r="BB20" s="7">
        <v>2.7657048160602216</v>
      </c>
      <c r="BC20" s="7">
        <v>2.0689400068581332</v>
      </c>
      <c r="BD20" s="7">
        <v>2.5092113627001922</v>
      </c>
      <c r="BE20" s="7">
        <v>3.3805121124532045</v>
      </c>
      <c r="BF20" s="7">
        <v>2.8752549500268287</v>
      </c>
    </row>
    <row r="21" spans="1:58">
      <c r="A21" s="3" t="s">
        <v>60</v>
      </c>
      <c r="B21" s="4" t="s">
        <v>61</v>
      </c>
      <c r="C21" s="72"/>
      <c r="D21" s="72"/>
      <c r="E21" s="72"/>
      <c r="F21" s="72"/>
      <c r="G21" s="7">
        <v>12.184197733113988</v>
      </c>
      <c r="H21" s="7">
        <v>-6.1148697301427246</v>
      </c>
      <c r="I21" s="7">
        <v>4.8066361092462095</v>
      </c>
      <c r="J21" s="7">
        <v>7.1994813874054708</v>
      </c>
      <c r="K21" s="7">
        <v>-5.0521543146345387</v>
      </c>
      <c r="L21" s="7">
        <v>15.601690472915685</v>
      </c>
      <c r="M21" s="7">
        <v>2.4856684606526569</v>
      </c>
      <c r="N21" s="7">
        <v>3.3665840815300108</v>
      </c>
      <c r="O21" s="7">
        <v>4.7244251128357728</v>
      </c>
      <c r="P21" s="7">
        <v>-13.01538752360435</v>
      </c>
      <c r="Q21" s="7">
        <v>9.1478517103748214</v>
      </c>
      <c r="R21" s="7">
        <v>10.329744353032666</v>
      </c>
      <c r="S21" s="7">
        <v>9.8804903354940308</v>
      </c>
      <c r="T21" s="7">
        <v>34.314359181341068</v>
      </c>
      <c r="U21" s="7">
        <v>4.9028395881842046</v>
      </c>
      <c r="V21" s="7">
        <v>-0.32376935443116928</v>
      </c>
      <c r="W21" s="7">
        <v>8.146277396740631</v>
      </c>
      <c r="X21" s="7">
        <v>-5.2151001773933725</v>
      </c>
      <c r="Y21" s="7">
        <v>0.91488241880002263</v>
      </c>
      <c r="Z21" s="7">
        <v>9.2184898188359945</v>
      </c>
      <c r="AA21" s="7">
        <v>0.13153697384811203</v>
      </c>
      <c r="AB21" s="7">
        <v>13.75362431488889</v>
      </c>
      <c r="AC21" s="7">
        <v>12.821715232094988</v>
      </c>
      <c r="AD21" s="7">
        <v>4.1901513534313928</v>
      </c>
      <c r="AE21" s="7">
        <v>4.8792603733273099</v>
      </c>
      <c r="AF21" s="7">
        <v>8.6159667750788529</v>
      </c>
      <c r="AG21" s="7">
        <v>1.4549548120424305</v>
      </c>
      <c r="AH21" s="7">
        <v>8.4656657320675741</v>
      </c>
      <c r="AI21" s="7">
        <v>14.193574849210977</v>
      </c>
      <c r="AJ21" s="7">
        <v>1.3390291163125845</v>
      </c>
      <c r="AK21" s="7">
        <v>8.5877624153676724</v>
      </c>
      <c r="AL21" s="7">
        <v>3.354333280250299</v>
      </c>
      <c r="AM21" s="7">
        <v>1.1189285533459437</v>
      </c>
      <c r="AN21" s="7">
        <v>8.1671182633742845</v>
      </c>
      <c r="AO21" s="7">
        <v>6.2301692313631252</v>
      </c>
      <c r="AP21" s="7">
        <v>5.5201074786658477</v>
      </c>
      <c r="AQ21" s="7">
        <v>14.251768400573406</v>
      </c>
      <c r="AR21" s="7">
        <v>2.3188108998241974</v>
      </c>
      <c r="AS21" s="7">
        <v>7.1820841477017838</v>
      </c>
      <c r="AT21" s="7">
        <v>2.9167217459454164</v>
      </c>
      <c r="AU21" s="7">
        <v>0.51105268626390199</v>
      </c>
      <c r="AV21" s="7">
        <v>13.754014492406895</v>
      </c>
      <c r="AW21" s="7">
        <v>4.6070962394557879</v>
      </c>
      <c r="AX21" s="7">
        <v>9.8131450364945074</v>
      </c>
      <c r="AY21" s="7">
        <v>10.727752268450018</v>
      </c>
      <c r="AZ21" s="7">
        <v>6.0707077101547879</v>
      </c>
      <c r="BA21" s="7">
        <v>4.9716947543739121</v>
      </c>
      <c r="BB21" s="7">
        <v>4.6546667069621739</v>
      </c>
      <c r="BC21" s="7">
        <v>5.926494011750516</v>
      </c>
      <c r="BD21" s="7">
        <v>5.3840249569803378</v>
      </c>
      <c r="BE21" s="7">
        <v>7.03059901072558</v>
      </c>
      <c r="BF21" s="7">
        <v>3.8357098452612481</v>
      </c>
    </row>
    <row r="22" spans="1:58">
      <c r="A22" s="3" t="s">
        <v>74</v>
      </c>
      <c r="B22" s="4" t="s">
        <v>84</v>
      </c>
      <c r="C22" s="11"/>
      <c r="D22" s="11"/>
      <c r="E22" s="11"/>
      <c r="F22" s="11"/>
      <c r="G22" s="7">
        <v>1.3552202463218421</v>
      </c>
      <c r="H22" s="7">
        <v>7.8806304492668122</v>
      </c>
      <c r="I22" s="7">
        <v>5.0447710935552337</v>
      </c>
      <c r="J22" s="7">
        <v>3.7374852347062504</v>
      </c>
      <c r="K22" s="7">
        <v>7.7681602079324286</v>
      </c>
      <c r="L22" s="7">
        <v>0.40664212671752686</v>
      </c>
      <c r="M22" s="7">
        <v>3.4873491271880219</v>
      </c>
      <c r="N22" s="7">
        <v>2.9937678223011188</v>
      </c>
      <c r="O22" s="7">
        <v>2.1717935867186178</v>
      </c>
      <c r="P22" s="7">
        <v>7.0002450165356889</v>
      </c>
      <c r="Q22" s="7">
        <v>2.1050635108619264</v>
      </c>
      <c r="R22" s="7">
        <v>3.204501181568431</v>
      </c>
      <c r="S22" s="7">
        <v>8.834727303168922</v>
      </c>
      <c r="T22" s="7">
        <v>4.6809182284462292</v>
      </c>
      <c r="U22" s="7">
        <v>10.843646219222336</v>
      </c>
      <c r="V22" s="7">
        <v>10.741424424824487</v>
      </c>
      <c r="W22" s="7">
        <v>3.2116385943983028</v>
      </c>
      <c r="X22" s="7">
        <v>6.8282396784959065</v>
      </c>
      <c r="Y22" s="7">
        <v>4.6995090748065405</v>
      </c>
      <c r="Z22" s="7">
        <v>3.3433899874133921</v>
      </c>
      <c r="AA22" s="7">
        <v>6.6012295979465119</v>
      </c>
      <c r="AB22" s="7">
        <v>2.9695448099557487</v>
      </c>
      <c r="AC22" s="7">
        <v>3.7886808992269927</v>
      </c>
      <c r="AD22" s="7">
        <v>5.4557743354794574</v>
      </c>
      <c r="AE22" s="7">
        <v>5.285997453175173</v>
      </c>
      <c r="AF22" s="7">
        <v>3.6204851085172907</v>
      </c>
      <c r="AG22" s="7">
        <v>5.43052067412364</v>
      </c>
      <c r="AH22" s="7">
        <v>4.1741027795323404</v>
      </c>
      <c r="AI22" s="7">
        <v>2.9499871605572103</v>
      </c>
      <c r="AJ22" s="7">
        <v>7.8356371681465697</v>
      </c>
      <c r="AK22" s="7">
        <v>5.44341539813884</v>
      </c>
      <c r="AL22" s="7">
        <v>7.5490320696007585</v>
      </c>
      <c r="AM22" s="7">
        <v>6.1048613180436861</v>
      </c>
      <c r="AN22" s="7">
        <v>2.7705074090334181</v>
      </c>
      <c r="AO22" s="7">
        <v>0.88348949408711963</v>
      </c>
      <c r="AP22" s="7">
        <v>-2.6412843099742123</v>
      </c>
      <c r="AQ22" s="7">
        <v>-0.20659715167786752</v>
      </c>
      <c r="AR22" s="7">
        <v>1.1476634353120296</v>
      </c>
      <c r="AS22" s="7">
        <v>3.5237409289248678</v>
      </c>
      <c r="AT22" s="7">
        <v>9.4457206257134487</v>
      </c>
      <c r="AU22" s="7">
        <v>2.0790324024024809</v>
      </c>
      <c r="AV22" s="7">
        <v>4.2115026270690414</v>
      </c>
      <c r="AW22" s="7">
        <v>5.8574355655969246</v>
      </c>
      <c r="AX22" s="7">
        <v>5.7597519776656281</v>
      </c>
      <c r="AY22" s="7">
        <v>10.109335029640643</v>
      </c>
      <c r="AZ22" s="7">
        <v>3.4245322033507497</v>
      </c>
      <c r="BA22" s="7">
        <v>4.1161337105197315</v>
      </c>
      <c r="BB22" s="7">
        <v>2.9718683046641825</v>
      </c>
      <c r="BC22" s="7">
        <v>0.61995701909125511</v>
      </c>
      <c r="BD22" s="7">
        <v>6.3835933351438223</v>
      </c>
      <c r="BE22" s="7">
        <v>5.3469657669474646</v>
      </c>
      <c r="BF22" s="7">
        <v>4.4397450865745425</v>
      </c>
    </row>
    <row r="23" spans="1:58">
      <c r="A23" s="21"/>
      <c r="B23" s="22" t="s">
        <v>63</v>
      </c>
      <c r="C23" s="11"/>
      <c r="D23" s="11"/>
      <c r="E23" s="11"/>
      <c r="F23" s="11"/>
      <c r="G23" s="7">
        <v>3.2205962793499854</v>
      </c>
      <c r="H23" s="7">
        <v>-0.3034934936481215</v>
      </c>
      <c r="I23" s="7">
        <v>6.6838451425539569</v>
      </c>
      <c r="J23" s="7">
        <v>10.329917480417716</v>
      </c>
      <c r="K23" s="7">
        <v>8.1331860745518689</v>
      </c>
      <c r="L23" s="7">
        <v>3.2974820725103271</v>
      </c>
      <c r="M23" s="7">
        <v>1.1478123399673246</v>
      </c>
      <c r="N23" s="7">
        <v>0.52832837131833177</v>
      </c>
      <c r="O23" s="7">
        <v>0.51584449263473164</v>
      </c>
      <c r="P23" s="7">
        <v>1.7673316841659625</v>
      </c>
      <c r="Q23" s="7">
        <v>7.2750808451068405</v>
      </c>
      <c r="R23" s="7">
        <v>12.694425260606268</v>
      </c>
      <c r="S23" s="7">
        <v>7.5329182374268333</v>
      </c>
      <c r="T23" s="7">
        <v>12.214673945917131</v>
      </c>
      <c r="U23" s="7">
        <v>4.4083027409618669</v>
      </c>
      <c r="V23" s="7">
        <v>-7.8708277545959993</v>
      </c>
      <c r="W23" s="7">
        <v>-7.2953683737737691</v>
      </c>
      <c r="X23" s="7">
        <v>-6.2192796068794571</v>
      </c>
      <c r="Y23" s="7">
        <v>4.9436044144918867</v>
      </c>
      <c r="Z23" s="7">
        <v>8.4382603803149649</v>
      </c>
      <c r="AA23" s="7">
        <v>12.896111428684343</v>
      </c>
      <c r="AB23" s="7">
        <v>13.467898021135415</v>
      </c>
      <c r="AC23" s="7">
        <v>4.5871814505311193</v>
      </c>
      <c r="AD23" s="7">
        <v>4.4814254399508702</v>
      </c>
      <c r="AE23" s="7">
        <v>9.0110938435078669</v>
      </c>
      <c r="AF23" s="7">
        <v>6.2037936986763853</v>
      </c>
      <c r="AG23" s="7">
        <v>7.1824870574443977</v>
      </c>
      <c r="AH23" s="7">
        <v>7.3430412125523814</v>
      </c>
      <c r="AI23" s="7">
        <v>7.2334612684838318</v>
      </c>
      <c r="AJ23" s="7">
        <v>3.1340410647044736</v>
      </c>
      <c r="AK23" s="7">
        <v>1.7465490518959959</v>
      </c>
      <c r="AL23" s="7">
        <v>0.357125870641406</v>
      </c>
      <c r="AM23" s="7">
        <v>3.5944126760077522</v>
      </c>
      <c r="AN23" s="7">
        <v>7.2737277436628389</v>
      </c>
      <c r="AO23" s="7">
        <v>4.8779379472508877</v>
      </c>
      <c r="AP23" s="7">
        <v>-11.170217535930316</v>
      </c>
      <c r="AQ23" s="7">
        <v>1.8900705410867635</v>
      </c>
      <c r="AR23" s="7">
        <v>-0.86916892979359561</v>
      </c>
      <c r="AS23" s="7">
        <v>6.021236523853446</v>
      </c>
      <c r="AT23" s="7">
        <v>11.211888299942373</v>
      </c>
      <c r="AU23" s="7">
        <v>3.7422664611664436</v>
      </c>
      <c r="AV23" s="7">
        <v>6.0315187543205306</v>
      </c>
      <c r="AW23" s="7">
        <v>1.9546519795322403</v>
      </c>
      <c r="AX23" s="7">
        <v>9.350192992094474</v>
      </c>
      <c r="AY23" s="7">
        <v>4.5637117045582043</v>
      </c>
      <c r="AZ23" s="7">
        <v>-1.1302645893674135</v>
      </c>
      <c r="BA23" s="7">
        <v>2.5873067082814005</v>
      </c>
      <c r="BB23" s="7">
        <v>3.6672394866588576</v>
      </c>
      <c r="BC23" s="7">
        <v>4.4882191997811072</v>
      </c>
      <c r="BD23" s="7">
        <v>4.5746242144511617</v>
      </c>
      <c r="BE23" s="7">
        <v>3.0537848254470257</v>
      </c>
      <c r="BF23" s="7">
        <v>2.0979041929128917</v>
      </c>
    </row>
    <row r="24" spans="1:58">
      <c r="A24" s="12"/>
      <c r="B24" s="13"/>
      <c r="C24" s="11"/>
      <c r="D24" s="11"/>
      <c r="E24" s="11"/>
      <c r="F24" s="11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1"/>
      <c r="AF24" s="11"/>
      <c r="AG24" s="11"/>
      <c r="AH24" s="11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Y24" s="23"/>
    </row>
    <row r="25" spans="1:58">
      <c r="AY25" s="23"/>
    </row>
    <row r="26" spans="1:58">
      <c r="AY26" s="23"/>
    </row>
    <row r="27" spans="1:58" ht="15" thickBot="1">
      <c r="A27" s="40"/>
      <c r="B27" s="41" t="s">
        <v>79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16"/>
      <c r="AV27" s="16"/>
      <c r="AW27" s="16"/>
      <c r="AX27" s="16"/>
      <c r="AY27" s="42"/>
      <c r="AZ27" s="42"/>
      <c r="BA27" s="42"/>
      <c r="BB27" s="42"/>
      <c r="BC27" s="42"/>
      <c r="BD27" s="42"/>
      <c r="BE27" s="42"/>
      <c r="BF27" s="42"/>
    </row>
    <row r="28" spans="1:58">
      <c r="A28" s="85" t="s">
        <v>83</v>
      </c>
      <c r="B28" s="91" t="s">
        <v>1</v>
      </c>
      <c r="C28" s="73" t="s">
        <v>2</v>
      </c>
      <c r="D28" s="74"/>
      <c r="E28" s="74"/>
      <c r="F28" s="75"/>
      <c r="G28" s="73" t="s">
        <v>3</v>
      </c>
      <c r="H28" s="74"/>
      <c r="I28" s="74"/>
      <c r="J28" s="75"/>
      <c r="K28" s="73" t="s">
        <v>4</v>
      </c>
      <c r="L28" s="74"/>
      <c r="M28" s="74"/>
      <c r="N28" s="75"/>
      <c r="O28" s="73" t="s">
        <v>5</v>
      </c>
      <c r="P28" s="74"/>
      <c r="Q28" s="74"/>
      <c r="R28" s="75"/>
      <c r="S28" s="73" t="s">
        <v>6</v>
      </c>
      <c r="T28" s="74"/>
      <c r="U28" s="74"/>
      <c r="V28" s="75"/>
      <c r="W28" s="73" t="s">
        <v>7</v>
      </c>
      <c r="X28" s="74"/>
      <c r="Y28" s="74"/>
      <c r="Z28" s="75"/>
      <c r="AA28" s="73" t="s">
        <v>8</v>
      </c>
      <c r="AB28" s="74"/>
      <c r="AC28" s="74"/>
      <c r="AD28" s="75"/>
      <c r="AE28" s="73" t="s">
        <v>9</v>
      </c>
      <c r="AF28" s="74"/>
      <c r="AG28" s="74"/>
      <c r="AH28" s="75"/>
      <c r="AI28" s="73" t="s">
        <v>10</v>
      </c>
      <c r="AJ28" s="74"/>
      <c r="AK28" s="74"/>
      <c r="AL28" s="75"/>
      <c r="AM28" s="73" t="s">
        <v>11</v>
      </c>
      <c r="AN28" s="74"/>
      <c r="AO28" s="74"/>
      <c r="AP28" s="75"/>
      <c r="AQ28" s="73" t="s">
        <v>12</v>
      </c>
      <c r="AR28" s="74"/>
      <c r="AS28" s="74"/>
      <c r="AT28" s="99"/>
      <c r="AU28" s="73" t="s">
        <v>66</v>
      </c>
      <c r="AV28" s="74"/>
      <c r="AW28" s="74"/>
      <c r="AX28" s="74"/>
      <c r="AY28" s="101" t="s">
        <v>69</v>
      </c>
      <c r="AZ28" s="101"/>
      <c r="BA28" s="101"/>
      <c r="BB28" s="101"/>
      <c r="BC28" s="101" t="s">
        <v>75</v>
      </c>
      <c r="BD28" s="101"/>
      <c r="BE28" s="101"/>
      <c r="BF28" s="101"/>
    </row>
    <row r="29" spans="1:58">
      <c r="A29" s="86"/>
      <c r="B29" s="92"/>
      <c r="C29" s="76" t="s">
        <v>13</v>
      </c>
      <c r="D29" s="77"/>
      <c r="E29" s="77"/>
      <c r="F29" s="78"/>
      <c r="G29" s="76" t="s">
        <v>14</v>
      </c>
      <c r="H29" s="77"/>
      <c r="I29" s="77"/>
      <c r="J29" s="78"/>
      <c r="K29" s="76" t="s">
        <v>15</v>
      </c>
      <c r="L29" s="77"/>
      <c r="M29" s="77"/>
      <c r="N29" s="78"/>
      <c r="O29" s="76" t="s">
        <v>16</v>
      </c>
      <c r="P29" s="77"/>
      <c r="Q29" s="77"/>
      <c r="R29" s="78"/>
      <c r="S29" s="76" t="s">
        <v>17</v>
      </c>
      <c r="T29" s="77"/>
      <c r="U29" s="77"/>
      <c r="V29" s="78"/>
      <c r="W29" s="76" t="s">
        <v>18</v>
      </c>
      <c r="X29" s="77"/>
      <c r="Y29" s="77"/>
      <c r="Z29" s="78"/>
      <c r="AA29" s="76" t="s">
        <v>19</v>
      </c>
      <c r="AB29" s="77"/>
      <c r="AC29" s="77"/>
      <c r="AD29" s="78"/>
      <c r="AE29" s="76" t="s">
        <v>20</v>
      </c>
      <c r="AF29" s="77"/>
      <c r="AG29" s="77"/>
      <c r="AH29" s="78"/>
      <c r="AI29" s="76" t="s">
        <v>21</v>
      </c>
      <c r="AJ29" s="77"/>
      <c r="AK29" s="77"/>
      <c r="AL29" s="78"/>
      <c r="AM29" s="76" t="s">
        <v>22</v>
      </c>
      <c r="AN29" s="77"/>
      <c r="AO29" s="77"/>
      <c r="AP29" s="78"/>
      <c r="AQ29" s="76" t="s">
        <v>23</v>
      </c>
      <c r="AR29" s="77"/>
      <c r="AS29" s="77"/>
      <c r="AT29" s="100"/>
      <c r="AU29" s="76" t="s">
        <v>67</v>
      </c>
      <c r="AV29" s="77"/>
      <c r="AW29" s="77"/>
      <c r="AX29" s="77"/>
      <c r="AY29" s="102" t="s">
        <v>70</v>
      </c>
      <c r="AZ29" s="102"/>
      <c r="BA29" s="102"/>
      <c r="BB29" s="102"/>
      <c r="BC29" s="102" t="s">
        <v>76</v>
      </c>
      <c r="BD29" s="102"/>
      <c r="BE29" s="102"/>
      <c r="BF29" s="102"/>
    </row>
    <row r="30" spans="1:58">
      <c r="A30" s="87"/>
      <c r="B30" s="93"/>
      <c r="C30" s="43" t="s">
        <v>24</v>
      </c>
      <c r="D30" s="43" t="s">
        <v>25</v>
      </c>
      <c r="E30" s="43" t="s">
        <v>26</v>
      </c>
      <c r="F30" s="44" t="s">
        <v>27</v>
      </c>
      <c r="G30" s="43" t="s">
        <v>24</v>
      </c>
      <c r="H30" s="43" t="s">
        <v>25</v>
      </c>
      <c r="I30" s="43" t="s">
        <v>26</v>
      </c>
      <c r="J30" s="44" t="s">
        <v>27</v>
      </c>
      <c r="K30" s="43" t="s">
        <v>24</v>
      </c>
      <c r="L30" s="43" t="s">
        <v>25</v>
      </c>
      <c r="M30" s="43" t="s">
        <v>26</v>
      </c>
      <c r="N30" s="44" t="s">
        <v>27</v>
      </c>
      <c r="O30" s="43" t="s">
        <v>24</v>
      </c>
      <c r="P30" s="43" t="s">
        <v>25</v>
      </c>
      <c r="Q30" s="43" t="s">
        <v>26</v>
      </c>
      <c r="R30" s="44" t="s">
        <v>27</v>
      </c>
      <c r="S30" s="43" t="s">
        <v>24</v>
      </c>
      <c r="T30" s="43" t="s">
        <v>25</v>
      </c>
      <c r="U30" s="43" t="s">
        <v>26</v>
      </c>
      <c r="V30" s="44" t="s">
        <v>27</v>
      </c>
      <c r="W30" s="43" t="s">
        <v>24</v>
      </c>
      <c r="X30" s="43" t="s">
        <v>25</v>
      </c>
      <c r="Y30" s="43" t="s">
        <v>26</v>
      </c>
      <c r="Z30" s="44" t="s">
        <v>27</v>
      </c>
      <c r="AA30" s="43" t="s">
        <v>24</v>
      </c>
      <c r="AB30" s="43" t="s">
        <v>25</v>
      </c>
      <c r="AC30" s="43" t="s">
        <v>26</v>
      </c>
      <c r="AD30" s="44" t="s">
        <v>27</v>
      </c>
      <c r="AE30" s="43" t="s">
        <v>24</v>
      </c>
      <c r="AF30" s="43" t="s">
        <v>25</v>
      </c>
      <c r="AG30" s="43" t="s">
        <v>26</v>
      </c>
      <c r="AH30" s="44" t="s">
        <v>27</v>
      </c>
      <c r="AI30" s="43" t="s">
        <v>24</v>
      </c>
      <c r="AJ30" s="43" t="s">
        <v>25</v>
      </c>
      <c r="AK30" s="43" t="s">
        <v>26</v>
      </c>
      <c r="AL30" s="44" t="s">
        <v>27</v>
      </c>
      <c r="AM30" s="43" t="s">
        <v>24</v>
      </c>
      <c r="AN30" s="43" t="s">
        <v>25</v>
      </c>
      <c r="AO30" s="43" t="s">
        <v>26</v>
      </c>
      <c r="AP30" s="44" t="s">
        <v>27</v>
      </c>
      <c r="AQ30" s="43" t="s">
        <v>24</v>
      </c>
      <c r="AR30" s="43" t="s">
        <v>25</v>
      </c>
      <c r="AS30" s="43" t="s">
        <v>26</v>
      </c>
      <c r="AT30" s="44" t="s">
        <v>27</v>
      </c>
      <c r="AU30" s="43" t="s">
        <v>24</v>
      </c>
      <c r="AV30" s="43" t="s">
        <v>25</v>
      </c>
      <c r="AW30" s="43" t="s">
        <v>26</v>
      </c>
      <c r="AX30" s="45" t="s">
        <v>27</v>
      </c>
      <c r="AY30" s="43" t="s">
        <v>24</v>
      </c>
      <c r="AZ30" s="43" t="s">
        <v>25</v>
      </c>
      <c r="BA30" s="43" t="s">
        <v>26</v>
      </c>
      <c r="BB30" s="43" t="s">
        <v>27</v>
      </c>
      <c r="BC30" s="43" t="s">
        <v>24</v>
      </c>
      <c r="BD30" s="43" t="s">
        <v>25</v>
      </c>
      <c r="BE30" s="43" t="s">
        <v>26</v>
      </c>
      <c r="BF30" s="43" t="s">
        <v>27</v>
      </c>
    </row>
    <row r="31" spans="1:58">
      <c r="A31" s="46" t="s">
        <v>28</v>
      </c>
      <c r="B31" s="47" t="s">
        <v>29</v>
      </c>
      <c r="C31" s="48"/>
      <c r="D31" s="48">
        <f>(Label!D34/Label!C34-1)*100</f>
        <v>11.110346843671003</v>
      </c>
      <c r="E31" s="48">
        <f>(Label!E34/Label!D34-1)*100</f>
        <v>-7.3575386139226762</v>
      </c>
      <c r="F31" s="48">
        <f>(Label!F34/Label!E34-1)*100</f>
        <v>-3.9124624122953588</v>
      </c>
      <c r="G31" s="48">
        <v>6.1902361000034878</v>
      </c>
      <c r="H31" s="48">
        <v>0.51245528295553733</v>
      </c>
      <c r="I31" s="48">
        <v>3.7757670035754032</v>
      </c>
      <c r="J31" s="48">
        <v>4.6986713127555646</v>
      </c>
      <c r="K31" s="48">
        <v>-1.9309476335397258</v>
      </c>
      <c r="L31" s="48">
        <v>-3.4197049606359387</v>
      </c>
      <c r="M31" s="48">
        <v>3.5851087403843129</v>
      </c>
      <c r="N31" s="48">
        <v>-5.1502834527756942</v>
      </c>
      <c r="O31" s="48">
        <v>2.0556607193201515</v>
      </c>
      <c r="P31" s="48">
        <v>-0.51066718233264696</v>
      </c>
      <c r="Q31" s="48">
        <v>4.5846886156287292</v>
      </c>
      <c r="R31" s="48">
        <v>14.270759847984893</v>
      </c>
      <c r="S31" s="48">
        <v>-4.7377225474967144</v>
      </c>
      <c r="T31" s="48">
        <v>-0.98324100205567921</v>
      </c>
      <c r="U31" s="48">
        <v>-6.2613481216659439</v>
      </c>
      <c r="V31" s="48">
        <v>-7.9528818216626496</v>
      </c>
      <c r="W31" s="48">
        <v>5.930475351538278</v>
      </c>
      <c r="X31" s="48">
        <v>4.2379210779595722</v>
      </c>
      <c r="Y31" s="48">
        <v>2.0867342793195354</v>
      </c>
      <c r="Z31" s="48">
        <v>-0.47393707852160238</v>
      </c>
      <c r="AA31" s="48">
        <v>0.66012839060989315</v>
      </c>
      <c r="AB31" s="48">
        <v>1.8561719523028763</v>
      </c>
      <c r="AC31" s="48">
        <v>1.4975855687208828</v>
      </c>
      <c r="AD31" s="48">
        <v>2.2453698852164639</v>
      </c>
      <c r="AE31" s="48">
        <v>-1.1759239646607855</v>
      </c>
      <c r="AF31" s="48">
        <v>0.19981746778030551</v>
      </c>
      <c r="AG31" s="48">
        <v>-0.40711836103808352</v>
      </c>
      <c r="AH31" s="48">
        <v>3.9534126417748006</v>
      </c>
      <c r="AI31" s="48">
        <v>1.3789931816818424</v>
      </c>
      <c r="AJ31" s="48">
        <v>1.7198532602264116</v>
      </c>
      <c r="AK31" s="48">
        <v>-2.4695906205969398</v>
      </c>
      <c r="AL31" s="48">
        <v>3.6586901345915468</v>
      </c>
      <c r="AM31" s="48">
        <v>-0.29407628083005788</v>
      </c>
      <c r="AN31" s="48">
        <v>0.91176055705877168</v>
      </c>
      <c r="AO31" s="48">
        <v>1.7212677273420462</v>
      </c>
      <c r="AP31" s="48">
        <v>-2.6796924287757706</v>
      </c>
      <c r="AQ31" s="48">
        <v>3.1976277735345171</v>
      </c>
      <c r="AR31" s="48">
        <v>-0.93603259010479611</v>
      </c>
      <c r="AS31" s="48">
        <v>1.6536916122551482</v>
      </c>
      <c r="AT31" s="48">
        <v>2.1190261496843998</v>
      </c>
      <c r="AU31" s="48">
        <v>-0.39251262511718066</v>
      </c>
      <c r="AV31" s="48">
        <v>0.55981930344393138</v>
      </c>
      <c r="AW31" s="48">
        <v>-5.5549517564512652E-2</v>
      </c>
      <c r="AX31" s="48">
        <v>0.68085980450200978</v>
      </c>
      <c r="AY31" s="48">
        <v>1.405315235849347</v>
      </c>
      <c r="AZ31" s="48">
        <v>0.75446019112992424</v>
      </c>
      <c r="BA31" s="48">
        <v>0.5831914018911144</v>
      </c>
      <c r="BB31" s="48">
        <v>-0.58389728079036862</v>
      </c>
      <c r="BC31" s="48">
        <v>1.2122422370097974</v>
      </c>
      <c r="BD31" s="48">
        <v>2.6078327830229675</v>
      </c>
      <c r="BE31" s="48">
        <v>-0.40549482244756074</v>
      </c>
      <c r="BF31" s="48">
        <v>5.6784627265704657E-2</v>
      </c>
    </row>
    <row r="32" spans="1:58">
      <c r="A32" s="46" t="s">
        <v>30</v>
      </c>
      <c r="B32" s="47" t="s">
        <v>31</v>
      </c>
      <c r="C32" s="48"/>
      <c r="D32" s="48">
        <f>(Label!D35/Label!C35-1)*100</f>
        <v>-6.7271976888155223</v>
      </c>
      <c r="E32" s="48">
        <f>(Label!E35/Label!D35-1)*100</f>
        <v>-14.823008849557517</v>
      </c>
      <c r="F32" s="48">
        <f>(Label!F35/Label!E35-1)*100</f>
        <v>-0.88311688311688563</v>
      </c>
      <c r="G32" s="48">
        <v>7.8092243186582699</v>
      </c>
      <c r="H32" s="48">
        <v>11.473018959649984</v>
      </c>
      <c r="I32" s="48">
        <v>2.7911033580462208</v>
      </c>
      <c r="J32" s="48">
        <v>-4.9215103945693723</v>
      </c>
      <c r="K32" s="48">
        <v>9.1923248549754533</v>
      </c>
      <c r="L32" s="48">
        <v>-8.7862689006947274</v>
      </c>
      <c r="M32" s="48">
        <v>-1.7025089605734789</v>
      </c>
      <c r="N32" s="48">
        <v>3.3728350045578948</v>
      </c>
      <c r="O32" s="48">
        <v>4.3209876543209846</v>
      </c>
      <c r="P32" s="48">
        <v>2.0710059171597628</v>
      </c>
      <c r="Q32" s="48">
        <v>13.664596273291929</v>
      </c>
      <c r="R32" s="48">
        <v>-2.4772313296903437</v>
      </c>
      <c r="S32" s="48">
        <v>-1.1580127007844609</v>
      </c>
      <c r="T32" s="48">
        <v>6.4625850340136015</v>
      </c>
      <c r="U32" s="48">
        <v>-8.0227192048278333</v>
      </c>
      <c r="V32" s="48">
        <v>-3.9752991123118475</v>
      </c>
      <c r="W32" s="48">
        <v>-12.017684887459811</v>
      </c>
      <c r="X32" s="48">
        <v>-14.070351758793976</v>
      </c>
      <c r="Y32" s="48">
        <v>61.137692716640089</v>
      </c>
      <c r="Z32" s="48">
        <v>5.1138238205212794</v>
      </c>
      <c r="AA32" s="48">
        <v>-7.8782172002511031</v>
      </c>
      <c r="AB32" s="48">
        <v>2.282793867120958</v>
      </c>
      <c r="AC32" s="48">
        <v>-2.0986009327115251</v>
      </c>
      <c r="AD32" s="48">
        <v>-0.30622660768968579</v>
      </c>
      <c r="AE32" s="48">
        <v>7.645051194539243</v>
      </c>
      <c r="AF32" s="48">
        <v>-10.082435003170575</v>
      </c>
      <c r="AG32" s="48">
        <v>16.960507757404784</v>
      </c>
      <c r="AH32" s="48">
        <v>9.0744648779017112</v>
      </c>
      <c r="AI32" s="48">
        <v>5.4173576561636239</v>
      </c>
      <c r="AJ32" s="48">
        <v>1.1536444677503921</v>
      </c>
      <c r="AK32" s="48">
        <v>-5.3654743390357691</v>
      </c>
      <c r="AL32" s="48">
        <v>5.4505614900027366</v>
      </c>
      <c r="AM32" s="48">
        <v>5.9220779220779285</v>
      </c>
      <c r="AN32" s="48">
        <v>6.0814124570867989</v>
      </c>
      <c r="AO32" s="48">
        <v>-16.412390198797965</v>
      </c>
      <c r="AP32" s="48">
        <v>-22.842920353982301</v>
      </c>
      <c r="AQ32" s="48">
        <v>32.903225806451616</v>
      </c>
      <c r="AR32" s="48">
        <v>5.555555555555558</v>
      </c>
      <c r="AS32" s="48">
        <v>0.6131834440470163</v>
      </c>
      <c r="AT32" s="48">
        <v>-0.53326561706450448</v>
      </c>
      <c r="AU32" s="48">
        <v>3.7273423538422223</v>
      </c>
      <c r="AV32" s="48">
        <v>1.3536795471326579</v>
      </c>
      <c r="AW32" s="48">
        <v>9.106362311801842</v>
      </c>
      <c r="AX32" s="48">
        <v>-7.7231248608947256</v>
      </c>
      <c r="AY32" s="48">
        <v>-5.0410033767486766</v>
      </c>
      <c r="AZ32" s="48">
        <v>8.3566167132334215</v>
      </c>
      <c r="BA32" s="48">
        <v>3.8209095171120477</v>
      </c>
      <c r="BB32" s="48">
        <v>-1.8514337322194652</v>
      </c>
      <c r="BC32" s="48">
        <v>-3.9337474120082816</v>
      </c>
      <c r="BD32" s="48">
        <v>-2.3946360153259683E-2</v>
      </c>
      <c r="BE32" s="48">
        <v>-3.1856287425149676</v>
      </c>
      <c r="BF32" s="48">
        <v>23.379515091538838</v>
      </c>
    </row>
    <row r="33" spans="1:58">
      <c r="A33" s="46" t="s">
        <v>32</v>
      </c>
      <c r="B33" s="47" t="s">
        <v>33</v>
      </c>
      <c r="C33" s="48"/>
      <c r="D33" s="48">
        <f>(Label!D36/Label!C36-1)*100</f>
        <v>-3.2631335339041834</v>
      </c>
      <c r="E33" s="48">
        <f>(Label!E36/Label!D36-1)*100</f>
        <v>-1.9138755980861233</v>
      </c>
      <c r="F33" s="48">
        <f>(Label!F36/Label!E36-1)*100</f>
        <v>3.1170731707317101</v>
      </c>
      <c r="G33" s="48">
        <v>2.2754151095132125</v>
      </c>
      <c r="H33" s="48">
        <v>5.2636447733580116</v>
      </c>
      <c r="I33" s="48">
        <v>4.2929958695843151</v>
      </c>
      <c r="J33" s="48">
        <v>3.3831893827680704</v>
      </c>
      <c r="K33" s="48">
        <v>0.1222593528404925</v>
      </c>
      <c r="L33" s="48">
        <v>-2.4218495604037771</v>
      </c>
      <c r="M33" s="48">
        <v>-3.0075501605973387</v>
      </c>
      <c r="N33" s="48">
        <v>1.0966798554963075</v>
      </c>
      <c r="O33" s="48">
        <v>8.8058876079465609</v>
      </c>
      <c r="P33" s="48">
        <v>-5.3524651053681094</v>
      </c>
      <c r="Q33" s="48">
        <v>5.8782220753469838</v>
      </c>
      <c r="R33" s="48">
        <v>8.9735086418785137E-2</v>
      </c>
      <c r="S33" s="48">
        <v>1.9762999922039448</v>
      </c>
      <c r="T33" s="48">
        <v>-1.5595734108023396</v>
      </c>
      <c r="U33" s="48">
        <v>-2.4890304042247458</v>
      </c>
      <c r="V33" s="48">
        <v>-3.7193373685887265</v>
      </c>
      <c r="W33" s="48">
        <v>-9.7857556456282584</v>
      </c>
      <c r="X33" s="48">
        <v>-0.47680176049881284</v>
      </c>
      <c r="Y33" s="48">
        <v>7.4580799705177725</v>
      </c>
      <c r="Z33" s="48">
        <v>6.8932996098941102</v>
      </c>
      <c r="AA33" s="48">
        <v>0.17645879286143362</v>
      </c>
      <c r="AB33" s="48">
        <v>8.919492373593819</v>
      </c>
      <c r="AC33" s="48">
        <v>1.3158378358510747</v>
      </c>
      <c r="AD33" s="48">
        <v>-0.11246145474332891</v>
      </c>
      <c r="AE33" s="48">
        <v>5.4441781070676321</v>
      </c>
      <c r="AF33" s="48">
        <v>-0.29621465229221489</v>
      </c>
      <c r="AG33" s="48">
        <v>0.57000725463778323</v>
      </c>
      <c r="AH33" s="48">
        <v>3.1773838966749013</v>
      </c>
      <c r="AI33" s="48">
        <v>0.67916236641476502</v>
      </c>
      <c r="AJ33" s="48">
        <v>0.15872490989055077</v>
      </c>
      <c r="AK33" s="48">
        <v>4.7707088381920837</v>
      </c>
      <c r="AL33" s="48">
        <v>2.1333585428877644</v>
      </c>
      <c r="AM33" s="48">
        <v>-2.4682978001295819</v>
      </c>
      <c r="AN33" s="48">
        <v>1.2495650248331325</v>
      </c>
      <c r="AO33" s="48">
        <v>-17.815409610697998</v>
      </c>
      <c r="AP33" s="48">
        <v>-11.249239659367394</v>
      </c>
      <c r="AQ33" s="48">
        <v>28.550010708931239</v>
      </c>
      <c r="AR33" s="48">
        <v>3.5821392869043622</v>
      </c>
      <c r="AS33" s="48">
        <v>1.2642753739745771</v>
      </c>
      <c r="AT33" s="48">
        <v>-3.777241247855645</v>
      </c>
      <c r="AU33" s="48">
        <v>5.9889728944501286</v>
      </c>
      <c r="AV33" s="48">
        <v>2.2116313117154229</v>
      </c>
      <c r="AW33" s="48">
        <v>1.2159814707585426</v>
      </c>
      <c r="AX33" s="48">
        <v>-1.5265566662652108</v>
      </c>
      <c r="AY33" s="48">
        <v>-4.2073077511083916</v>
      </c>
      <c r="AZ33" s="48">
        <v>1.6023492610680146</v>
      </c>
      <c r="BA33" s="48">
        <v>2.2713706763846542</v>
      </c>
      <c r="BB33" s="48">
        <v>0.25188916876575096</v>
      </c>
      <c r="BC33" s="48">
        <v>-2.8771908322098305</v>
      </c>
      <c r="BD33" s="48">
        <v>-2.2588888538347507</v>
      </c>
      <c r="BE33" s="48">
        <v>2.133565733836873</v>
      </c>
      <c r="BF33" s="48">
        <v>3.5870046141204703</v>
      </c>
    </row>
    <row r="34" spans="1:58">
      <c r="A34" s="46" t="s">
        <v>34</v>
      </c>
      <c r="B34" s="47" t="s">
        <v>35</v>
      </c>
      <c r="C34" s="48"/>
      <c r="D34" s="48">
        <f>(Label!D37/Label!C37-1)*100</f>
        <v>5.831853167554768</v>
      </c>
      <c r="E34" s="48">
        <f>(Label!E37/Label!D37-1)*100</f>
        <v>1.2027972027972123</v>
      </c>
      <c r="F34" s="48">
        <f>(Label!F37/Label!E37-1)*100</f>
        <v>5.4173576561636239</v>
      </c>
      <c r="G34" s="48">
        <v>6.7383324593602412</v>
      </c>
      <c r="H34" s="48">
        <v>3.3407025300908888</v>
      </c>
      <c r="I34" s="48">
        <v>2.3532208224387841</v>
      </c>
      <c r="J34" s="48">
        <v>-7.4547143520668824</v>
      </c>
      <c r="K34" s="48">
        <v>4.3412797992471663</v>
      </c>
      <c r="L34" s="48">
        <v>-3.8961038961038974</v>
      </c>
      <c r="M34" s="48">
        <v>5.0300300300300194</v>
      </c>
      <c r="N34" s="48">
        <v>2.3111746485585005</v>
      </c>
      <c r="O34" s="48">
        <v>2.3288309268747032</v>
      </c>
      <c r="P34" s="48">
        <v>-1.0013654984069142</v>
      </c>
      <c r="Q34" s="48">
        <v>-3.1954022988505693</v>
      </c>
      <c r="R34" s="48">
        <v>1.543576347660891</v>
      </c>
      <c r="S34" s="48">
        <v>-3.8119738072965426</v>
      </c>
      <c r="T34" s="48">
        <v>6.1998541210795066</v>
      </c>
      <c r="U34" s="48">
        <v>4.3956043956044022</v>
      </c>
      <c r="V34" s="48">
        <v>-1.7763157894736814</v>
      </c>
      <c r="W34" s="48">
        <v>-8.5063630274614823</v>
      </c>
      <c r="X34" s="48">
        <v>-2.0497803806734938</v>
      </c>
      <c r="Y34" s="48">
        <v>4.9825610363729567E-2</v>
      </c>
      <c r="Z34" s="48">
        <v>-5.8266932270916278</v>
      </c>
      <c r="AA34" s="48">
        <v>15.573770491803284</v>
      </c>
      <c r="AB34" s="48">
        <v>14.070006863417973</v>
      </c>
      <c r="AC34" s="48">
        <v>4.8937023666265622</v>
      </c>
      <c r="AD34" s="48">
        <v>-0.61185468451242508</v>
      </c>
      <c r="AE34" s="48">
        <v>3.2704886494805629</v>
      </c>
      <c r="AF34" s="48">
        <v>-3.148286140089418</v>
      </c>
      <c r="AG34" s="48">
        <v>0.84631659934601977</v>
      </c>
      <c r="AH34" s="48">
        <v>9.0024794964714836</v>
      </c>
      <c r="AI34" s="48">
        <v>1.0848643919510126</v>
      </c>
      <c r="AJ34" s="48">
        <v>-5.2622468409208922</v>
      </c>
      <c r="AK34" s="48">
        <v>10.944637310433025</v>
      </c>
      <c r="AL34" s="48">
        <v>5.4347826086956541</v>
      </c>
      <c r="AM34" s="48">
        <v>0.17182130584192379</v>
      </c>
      <c r="AN34" s="48">
        <v>8.9817558085139471</v>
      </c>
      <c r="AO34" s="48">
        <v>6.4816139648018245</v>
      </c>
      <c r="AP34" s="48">
        <v>3.8564901908089144</v>
      </c>
      <c r="AQ34" s="48">
        <v>-3.1181265364212729</v>
      </c>
      <c r="AR34" s="48">
        <v>3.8327991452991483</v>
      </c>
      <c r="AS34" s="48">
        <v>-6.6109324758842458</v>
      </c>
      <c r="AT34" s="48">
        <v>-5.5639719046963183</v>
      </c>
      <c r="AU34" s="48">
        <v>37.684118419133725</v>
      </c>
      <c r="AV34" s="48">
        <v>14.299332697807433</v>
      </c>
      <c r="AW34" s="48">
        <v>19.988879621907142</v>
      </c>
      <c r="AX34" s="48">
        <v>-0.14674080939141021</v>
      </c>
      <c r="AY34" s="48">
        <v>-2.7380307835099371</v>
      </c>
      <c r="AZ34" s="48">
        <v>-3.0139165009940405</v>
      </c>
      <c r="BA34" s="48">
        <v>-14.857330272220404</v>
      </c>
      <c r="BB34" s="48">
        <v>66.130585516178741</v>
      </c>
      <c r="BC34" s="48">
        <v>-10.138542693177211</v>
      </c>
      <c r="BD34" s="48">
        <v>5.1606244355562048E-2</v>
      </c>
      <c r="BE34" s="48">
        <v>1.1283043197936715</v>
      </c>
      <c r="BF34" s="48">
        <v>4.1632132610774697</v>
      </c>
    </row>
    <row r="35" spans="1:58">
      <c r="A35" s="46" t="s">
        <v>36</v>
      </c>
      <c r="B35" s="47" t="s">
        <v>37</v>
      </c>
      <c r="C35" s="48"/>
      <c r="D35" s="48">
        <f>(Label!D38/Label!C38-1)*100</f>
        <v>0.26258205689277947</v>
      </c>
      <c r="E35" s="48">
        <f>(Label!E38/Label!D38-1)*100</f>
        <v>-1.2221737232649521</v>
      </c>
      <c r="F35" s="48">
        <f>(Label!F38/Label!E38-1)*100</f>
        <v>1.8117543084401166</v>
      </c>
      <c r="G35" s="48">
        <v>4.904513888888884</v>
      </c>
      <c r="H35" s="48">
        <v>2.2341745966073745</v>
      </c>
      <c r="I35" s="48">
        <v>3.1566167543504609</v>
      </c>
      <c r="J35" s="48">
        <v>2.5107885445272649</v>
      </c>
      <c r="K35" s="48">
        <v>0.76540375047837728</v>
      </c>
      <c r="L35" s="48">
        <v>4.4436004557538933</v>
      </c>
      <c r="M35" s="48">
        <v>2.4363636363636365</v>
      </c>
      <c r="N35" s="48">
        <v>0.85197018104365974</v>
      </c>
      <c r="O35" s="48">
        <v>2.7103132699753507</v>
      </c>
      <c r="P35" s="48">
        <v>1.1651816312542751</v>
      </c>
      <c r="Q35" s="48">
        <v>3.0487804878048808</v>
      </c>
      <c r="R35" s="48">
        <v>3.155818540433919</v>
      </c>
      <c r="S35" s="48">
        <v>1.6252390057361454</v>
      </c>
      <c r="T35" s="48">
        <v>2.853559109438697</v>
      </c>
      <c r="U35" s="48">
        <v>2.5609756097560998</v>
      </c>
      <c r="V35" s="48">
        <v>2.3483947681331774</v>
      </c>
      <c r="W35" s="48">
        <v>1.5974440894568787</v>
      </c>
      <c r="X35" s="48">
        <v>1.2864493996569415</v>
      </c>
      <c r="Y35" s="48">
        <v>1.3547840812870415</v>
      </c>
      <c r="Z35" s="48">
        <v>0.30632135895294343</v>
      </c>
      <c r="AA35" s="48">
        <v>-5.552470849528035E-2</v>
      </c>
      <c r="AB35" s="48">
        <v>1.3055555555555598</v>
      </c>
      <c r="AC35" s="48">
        <v>1.3709898546750754</v>
      </c>
      <c r="AD35" s="48">
        <v>0.86556667568298273</v>
      </c>
      <c r="AE35" s="48">
        <v>1.2335746849021278</v>
      </c>
      <c r="AF35" s="48">
        <v>2.9403973509933845</v>
      </c>
      <c r="AG35" s="48">
        <v>-0.30880082346885773</v>
      </c>
      <c r="AH35" s="48">
        <v>-1.9359834796076392</v>
      </c>
      <c r="AI35" s="48">
        <v>4.0800210581731999</v>
      </c>
      <c r="AJ35" s="48">
        <v>-3.7430450177035945</v>
      </c>
      <c r="AK35" s="48">
        <v>0.84077771939043977</v>
      </c>
      <c r="AL35" s="48">
        <v>1.4851485148514865</v>
      </c>
      <c r="AM35" s="48">
        <v>1.6944801026957723</v>
      </c>
      <c r="AN35" s="48">
        <v>-0.78263064882605482</v>
      </c>
      <c r="AO35" s="48">
        <v>0.12722646310432406</v>
      </c>
      <c r="AP35" s="48">
        <v>1.6264294790343081</v>
      </c>
      <c r="AQ35" s="48">
        <v>1.9004751187796876</v>
      </c>
      <c r="AR35" s="48">
        <v>-0.95705521472392308</v>
      </c>
      <c r="AS35" s="48">
        <v>-1.610505450941524</v>
      </c>
      <c r="AT35" s="48">
        <v>-1.0828506673381977</v>
      </c>
      <c r="AU35" s="48">
        <v>1.6802443991853266</v>
      </c>
      <c r="AV35" s="48">
        <v>2.6039058587881803</v>
      </c>
      <c r="AW35" s="48">
        <v>3.2698877501220025</v>
      </c>
      <c r="AX35" s="48">
        <v>-0.35444234404536923</v>
      </c>
      <c r="AY35" s="48">
        <v>-2.5136352857481614</v>
      </c>
      <c r="AZ35" s="48">
        <v>3.5514473364145038</v>
      </c>
      <c r="BA35" s="48">
        <v>1.7148226450552029</v>
      </c>
      <c r="BB35" s="48">
        <v>1.3394919168591146</v>
      </c>
      <c r="BC35" s="48">
        <v>-1.8459434822242438</v>
      </c>
      <c r="BD35" s="48">
        <v>1.9735314604132803</v>
      </c>
      <c r="BE35" s="48">
        <v>0.66029143897996523</v>
      </c>
      <c r="BF35" s="48">
        <v>0.49762497172585185</v>
      </c>
    </row>
    <row r="36" spans="1:58">
      <c r="A36" s="46" t="s">
        <v>38</v>
      </c>
      <c r="B36" s="47" t="s">
        <v>39</v>
      </c>
      <c r="C36" s="48"/>
      <c r="D36" s="48">
        <f>(Label!D39/Label!C39-1)*100</f>
        <v>-7.309261448125981</v>
      </c>
      <c r="E36" s="48">
        <f>(Label!E39/Label!D39-1)*100</f>
        <v>-13.286713286713292</v>
      </c>
      <c r="F36" s="48">
        <f>(Label!F39/Label!E39-1)*100</f>
        <v>-0.37001897533206485</v>
      </c>
      <c r="G36" s="48">
        <v>2.1759832396914591</v>
      </c>
      <c r="H36" s="48">
        <v>11.170138403467078</v>
      </c>
      <c r="I36" s="48">
        <v>3.114520456069747</v>
      </c>
      <c r="J36" s="48">
        <v>-6.9474368876783599</v>
      </c>
      <c r="K36" s="48">
        <v>13.368283093053734</v>
      </c>
      <c r="L36" s="48">
        <v>-10.867052023121381</v>
      </c>
      <c r="M36" s="48">
        <v>-2.3043666234327742</v>
      </c>
      <c r="N36" s="48">
        <v>2.8189582687967452</v>
      </c>
      <c r="O36" s="48">
        <v>4.2265645175174393</v>
      </c>
      <c r="P36" s="48">
        <v>1.8500165180046269</v>
      </c>
      <c r="Q36" s="48">
        <v>13.063574440480053</v>
      </c>
      <c r="R36" s="48">
        <v>-4.0522125797891384</v>
      </c>
      <c r="S36" s="48">
        <v>0.13081178053520048</v>
      </c>
      <c r="T36" s="48">
        <v>5.7631294091299301</v>
      </c>
      <c r="U36" s="48">
        <v>-8.0042350449973547</v>
      </c>
      <c r="V36" s="48">
        <v>-1.534507231365323</v>
      </c>
      <c r="W36" s="48">
        <v>-13.441383878131452</v>
      </c>
      <c r="X36" s="48">
        <v>-10.955574560021608</v>
      </c>
      <c r="Y36" s="48">
        <v>62.073497447303239</v>
      </c>
      <c r="Z36" s="48">
        <v>3.156286061815794</v>
      </c>
      <c r="AA36" s="48">
        <v>-2.5215419501133818</v>
      </c>
      <c r="AB36" s="48">
        <v>0.98632176421327156</v>
      </c>
      <c r="AC36" s="48">
        <v>-4.1893178537424358</v>
      </c>
      <c r="AD36" s="48">
        <v>9.9374899823678753E-2</v>
      </c>
      <c r="AE36" s="48">
        <v>12.419137897905586</v>
      </c>
      <c r="AF36" s="48">
        <v>-7.2043072014585263</v>
      </c>
      <c r="AG36" s="48">
        <v>13.363008442056801</v>
      </c>
      <c r="AH36" s="48">
        <v>2.789211438474859</v>
      </c>
      <c r="AI36" s="48">
        <v>3.3695136730070185</v>
      </c>
      <c r="AJ36" s="48">
        <v>-0.60147309937049753</v>
      </c>
      <c r="AK36" s="48">
        <v>-7.2536601625599388</v>
      </c>
      <c r="AL36" s="48">
        <v>6.8920712153046626</v>
      </c>
      <c r="AM36" s="48">
        <v>-0.60519849993534436</v>
      </c>
      <c r="AN36" s="48">
        <v>14.597590486846546</v>
      </c>
      <c r="AO36" s="48">
        <v>-17.056833405236027</v>
      </c>
      <c r="AP36" s="48">
        <v>-25.886282132004713</v>
      </c>
      <c r="AQ36" s="48">
        <v>35.286078380674482</v>
      </c>
      <c r="AR36" s="48">
        <v>12.37099328345983</v>
      </c>
      <c r="AS36" s="48">
        <v>-3.2145200087469905</v>
      </c>
      <c r="AT36" s="48">
        <v>-3.5823668223125993</v>
      </c>
      <c r="AU36" s="48">
        <v>1.4815007680891501</v>
      </c>
      <c r="AV36" s="48">
        <v>10.19858374384237</v>
      </c>
      <c r="AW36" s="48">
        <v>2.3515168447766133</v>
      </c>
      <c r="AX36" s="48">
        <v>-6.7923841586861045</v>
      </c>
      <c r="AY36" s="48">
        <v>-1.06894447834045</v>
      </c>
      <c r="AZ36" s="48">
        <v>-9.1570663837975186</v>
      </c>
      <c r="BA36" s="48">
        <v>12.534962661235571</v>
      </c>
      <c r="BB36" s="48">
        <v>11.565840592649801</v>
      </c>
      <c r="BC36" s="48">
        <v>-1.4383354241467305</v>
      </c>
      <c r="BD36" s="48">
        <v>-16.282999407491939</v>
      </c>
      <c r="BE36" s="48">
        <v>1.6042360219140628</v>
      </c>
      <c r="BF36" s="48">
        <v>1.1377415443357908</v>
      </c>
    </row>
    <row r="37" spans="1:58" ht="26.5">
      <c r="A37" s="46" t="s">
        <v>40</v>
      </c>
      <c r="B37" s="47" t="s">
        <v>41</v>
      </c>
      <c r="C37" s="48"/>
      <c r="D37" s="48">
        <f>(Label!D40/Label!C40-1)*100</f>
        <v>4.2786525082387339</v>
      </c>
      <c r="E37" s="48">
        <f>(Label!E40/Label!D40-1)*100</f>
        <v>-2.8723422933089826</v>
      </c>
      <c r="F37" s="48">
        <f>(Label!F40/Label!E40-1)*100</f>
        <v>-3.7906039297915806</v>
      </c>
      <c r="G37" s="48">
        <v>1.3659251465504285</v>
      </c>
      <c r="H37" s="48">
        <v>6.4836610998869393</v>
      </c>
      <c r="I37" s="48">
        <v>-1.0600706713780883</v>
      </c>
      <c r="J37" s="48">
        <v>2.8043631245601608</v>
      </c>
      <c r="K37" s="48">
        <v>1.1465927371051121</v>
      </c>
      <c r="L37" s="48">
        <v>-5.2889821331889575</v>
      </c>
      <c r="M37" s="48">
        <v>1.2808603379899308</v>
      </c>
      <c r="N37" s="48">
        <v>8.3164300202839705</v>
      </c>
      <c r="O37" s="48">
        <v>-4.3787656733430991</v>
      </c>
      <c r="P37" s="48">
        <v>0.60285076889017297</v>
      </c>
      <c r="Q37" s="48">
        <v>-1.2103258569614916</v>
      </c>
      <c r="R37" s="48">
        <v>21.238862234407119</v>
      </c>
      <c r="S37" s="48">
        <v>-2.9609214896473723</v>
      </c>
      <c r="T37" s="48">
        <v>-2.7614331488494015</v>
      </c>
      <c r="U37" s="48">
        <v>-3.5902582229944247</v>
      </c>
      <c r="V37" s="48">
        <v>-9.2205633321422518</v>
      </c>
      <c r="W37" s="48">
        <v>-6.2654025191675844</v>
      </c>
      <c r="X37" s="48">
        <v>4.6849610195176306</v>
      </c>
      <c r="Y37" s="48">
        <v>22.238694037009267</v>
      </c>
      <c r="Z37" s="48">
        <v>-0.90600388083552641</v>
      </c>
      <c r="AA37" s="48">
        <v>9.3588469900507398E-2</v>
      </c>
      <c r="AB37" s="48">
        <v>2.4842486837941324</v>
      </c>
      <c r="AC37" s="48">
        <v>-3.8669380307389978</v>
      </c>
      <c r="AD37" s="48">
        <v>1.7988027449262756</v>
      </c>
      <c r="AE37" s="48">
        <v>7.9271965807062417</v>
      </c>
      <c r="AF37" s="48">
        <v>3.8884237664287946</v>
      </c>
      <c r="AG37" s="48">
        <v>9.9904061400703625</v>
      </c>
      <c r="AH37" s="48">
        <v>2.0003488980636197</v>
      </c>
      <c r="AI37" s="48">
        <v>0.65332649221823136</v>
      </c>
      <c r="AJ37" s="48">
        <v>-3.8888511293867056</v>
      </c>
      <c r="AK37" s="48">
        <v>-1.1856915551888725</v>
      </c>
      <c r="AL37" s="48">
        <v>13.047626999367834</v>
      </c>
      <c r="AM37" s="48">
        <v>-2.2463018844035565</v>
      </c>
      <c r="AN37" s="48">
        <v>-2.4242031754255322</v>
      </c>
      <c r="AO37" s="48">
        <v>-11.205380352421933</v>
      </c>
      <c r="AP37" s="48">
        <v>-32.725823128573737</v>
      </c>
      <c r="AQ37" s="48">
        <v>75.023609799455599</v>
      </c>
      <c r="AR37" s="48">
        <v>-10.063691571975708</v>
      </c>
      <c r="AS37" s="48">
        <v>6.6360021645530898</v>
      </c>
      <c r="AT37" s="48">
        <v>-30.648559797897335</v>
      </c>
      <c r="AU37" s="48">
        <v>35.733715103793841</v>
      </c>
      <c r="AV37" s="48">
        <v>11.867008871544261</v>
      </c>
      <c r="AW37" s="48">
        <v>-6.2511130899376655</v>
      </c>
      <c r="AX37" s="48">
        <v>-3.5256123726086219</v>
      </c>
      <c r="AY37" s="48">
        <v>-1.2347538021382332</v>
      </c>
      <c r="AZ37" s="48">
        <v>-3.777545826638673</v>
      </c>
      <c r="BA37" s="48">
        <v>7.394632279452984</v>
      </c>
      <c r="BB37" s="48">
        <v>2.114330462020364</v>
      </c>
      <c r="BC37" s="48">
        <v>-4.6834711478616509</v>
      </c>
      <c r="BD37" s="48">
        <v>-1.7187099181455667</v>
      </c>
      <c r="BE37" s="48">
        <v>2.7797551252847441</v>
      </c>
      <c r="BF37" s="48">
        <v>3.4975932402950383</v>
      </c>
    </row>
    <row r="38" spans="1:58">
      <c r="A38" s="46" t="s">
        <v>42</v>
      </c>
      <c r="B38" s="47" t="s">
        <v>43</v>
      </c>
      <c r="C38" s="48"/>
      <c r="D38" s="48">
        <f>(Label!D41/Label!C41-1)*100</f>
        <v>4.8642533936651633</v>
      </c>
      <c r="E38" s="48">
        <f>(Label!E41/Label!D41-1)*100</f>
        <v>1.5821646889607965</v>
      </c>
      <c r="F38" s="48">
        <f>(Label!F41/Label!E41-1)*100</f>
        <v>-2.0632111251580265</v>
      </c>
      <c r="G38" s="48">
        <v>6.6143439871947152</v>
      </c>
      <c r="H38" s="48">
        <v>0.60538550949245096</v>
      </c>
      <c r="I38" s="48">
        <v>-1.1168343522842128</v>
      </c>
      <c r="J38" s="48">
        <v>-0.45762134268049204</v>
      </c>
      <c r="K38" s="48">
        <v>5.9030664645180142</v>
      </c>
      <c r="L38" s="48">
        <v>2.2813337027800973</v>
      </c>
      <c r="M38" s="48">
        <v>2.2078743001625378</v>
      </c>
      <c r="N38" s="48">
        <v>0.41524937049961519</v>
      </c>
      <c r="O38" s="48">
        <v>1.9136861554704954</v>
      </c>
      <c r="P38" s="48">
        <v>2.1799188465855046</v>
      </c>
      <c r="Q38" s="48">
        <v>1.3814372016391463</v>
      </c>
      <c r="R38" s="48">
        <v>0.12084340361697699</v>
      </c>
      <c r="S38" s="48">
        <v>-1.1944895326091443</v>
      </c>
      <c r="T38" s="48">
        <v>5.0168491996630094</v>
      </c>
      <c r="U38" s="48">
        <v>3.2128675143395791</v>
      </c>
      <c r="V38" s="48">
        <v>1.6632986165086239</v>
      </c>
      <c r="W38" s="48">
        <v>-0.79892966360856077</v>
      </c>
      <c r="X38" s="48">
        <v>-5.1096296867172768</v>
      </c>
      <c r="Y38" s="48">
        <v>1.3197969543147225</v>
      </c>
      <c r="Z38" s="48">
        <v>1.6232464929859747</v>
      </c>
      <c r="AA38" s="48">
        <v>-1.2423585091697942</v>
      </c>
      <c r="AB38" s="48">
        <v>-0.13178913738018938</v>
      </c>
      <c r="AC38" s="48">
        <v>3.5869956412204473</v>
      </c>
      <c r="AD38" s="48">
        <v>14.383878937615812</v>
      </c>
      <c r="AE38" s="48">
        <v>4.0398245021937118</v>
      </c>
      <c r="AF38" s="48">
        <v>-0.19787848314789525</v>
      </c>
      <c r="AG38" s="48">
        <v>-5.649093154781248</v>
      </c>
      <c r="AH38" s="48">
        <v>-4.7023563455973587</v>
      </c>
      <c r="AI38" s="48">
        <v>-37.598958898167226</v>
      </c>
      <c r="AJ38" s="48">
        <v>-27.679295562507246</v>
      </c>
      <c r="AK38" s="48">
        <v>-3.8369112463953914</v>
      </c>
      <c r="AL38" s="48">
        <v>74.643898375676798</v>
      </c>
      <c r="AM38" s="48">
        <v>13.340646761423258</v>
      </c>
      <c r="AN38" s="48">
        <v>21.878550688044427</v>
      </c>
      <c r="AO38" s="48">
        <v>10.783095090118078</v>
      </c>
      <c r="AP38" s="48">
        <v>-8.4743649680536048</v>
      </c>
      <c r="AQ38" s="48">
        <v>2.3973302458625723</v>
      </c>
      <c r="AR38" s="48">
        <v>-1.8523445294313268</v>
      </c>
      <c r="AS38" s="48">
        <v>0.11520346965743222</v>
      </c>
      <c r="AT38" s="48">
        <v>0.97810268385960519</v>
      </c>
      <c r="AU38" s="48">
        <v>9.599141976136206</v>
      </c>
      <c r="AV38" s="48">
        <v>-5.1345565749235433</v>
      </c>
      <c r="AW38" s="48">
        <v>-4.4163631088617432</v>
      </c>
      <c r="AX38" s="48">
        <v>3.1600957809180041</v>
      </c>
      <c r="AY38" s="48">
        <v>7.793906106970061</v>
      </c>
      <c r="AZ38" s="48">
        <v>-6.9604512920053434</v>
      </c>
      <c r="BA38" s="48">
        <v>-1.541871760602409</v>
      </c>
      <c r="BB38" s="48">
        <v>4.3471063435306601</v>
      </c>
      <c r="BC38" s="48">
        <v>7.7831011834882835</v>
      </c>
      <c r="BD38" s="48">
        <v>5.8904916102443305</v>
      </c>
      <c r="BE38" s="48">
        <v>-0.55044341274915753</v>
      </c>
      <c r="BF38" s="48">
        <v>-4.1148352109132595</v>
      </c>
    </row>
    <row r="39" spans="1:58">
      <c r="A39" s="46" t="s">
        <v>44</v>
      </c>
      <c r="B39" s="47" t="s">
        <v>45</v>
      </c>
      <c r="C39" s="48"/>
      <c r="D39" s="48">
        <f>(Label!D42/Label!C42-1)*100</f>
        <v>0.18109976950937412</v>
      </c>
      <c r="E39" s="48">
        <f>(Label!E42/Label!D42-1)*100</f>
        <v>-0.23007395234182493</v>
      </c>
      <c r="F39" s="48">
        <f>(Label!F42/Label!E42-1)*100</f>
        <v>3.3767089441607556</v>
      </c>
      <c r="G39" s="48">
        <v>1.8642447418738106</v>
      </c>
      <c r="H39" s="48">
        <v>1.0793054903801114</v>
      </c>
      <c r="I39" s="48">
        <v>-0.23212627669452202</v>
      </c>
      <c r="J39" s="48">
        <v>4.6378160384675127</v>
      </c>
      <c r="K39" s="48">
        <v>2.5793062555588442</v>
      </c>
      <c r="L39" s="48">
        <v>1.1127167630057722</v>
      </c>
      <c r="M39" s="48">
        <v>-1.5006431327711844</v>
      </c>
      <c r="N39" s="48">
        <v>2.3215322112594361</v>
      </c>
      <c r="O39" s="48">
        <v>-1.6874645490640994</v>
      </c>
      <c r="P39" s="48">
        <v>-1.3414106447425356</v>
      </c>
      <c r="Q39" s="48">
        <v>1.5643274853801126</v>
      </c>
      <c r="R39" s="48">
        <v>9.2270044623578471</v>
      </c>
      <c r="S39" s="48">
        <v>2.0954138112809773</v>
      </c>
      <c r="T39" s="48">
        <v>2.3622047244094446</v>
      </c>
      <c r="U39" s="48">
        <v>1.4249684741487911</v>
      </c>
      <c r="V39" s="48">
        <v>-23.623026233992295</v>
      </c>
      <c r="W39" s="48">
        <v>5.2254598730262058</v>
      </c>
      <c r="X39" s="48">
        <v>2.0266089108910812</v>
      </c>
      <c r="Y39" s="48">
        <v>8.9764973464746092</v>
      </c>
      <c r="Z39" s="48">
        <v>0.83484068456936011</v>
      </c>
      <c r="AA39" s="48">
        <v>6.9546019042362461</v>
      </c>
      <c r="AB39" s="48">
        <v>-4.8767900916010802</v>
      </c>
      <c r="AC39" s="48">
        <v>9.3855960938559626</v>
      </c>
      <c r="AD39" s="48">
        <v>-1.3639181649101051</v>
      </c>
      <c r="AE39" s="48">
        <v>3.0295411690760554</v>
      </c>
      <c r="AF39" s="48">
        <v>2.8306490971205411</v>
      </c>
      <c r="AG39" s="48">
        <v>4.0104413858566668</v>
      </c>
      <c r="AH39" s="48">
        <v>8.4302988820442515</v>
      </c>
      <c r="AI39" s="48">
        <v>1.3992635455023716</v>
      </c>
      <c r="AJ39" s="48">
        <v>4.8039012243203949</v>
      </c>
      <c r="AK39" s="48">
        <v>-10.454410454410457</v>
      </c>
      <c r="AL39" s="48">
        <v>5.0082918739635218</v>
      </c>
      <c r="AM39" s="48">
        <v>-4.1271846704569404</v>
      </c>
      <c r="AN39" s="48">
        <v>-11.047660882934329</v>
      </c>
      <c r="AO39" s="48">
        <v>-54.123456790123456</v>
      </c>
      <c r="AP39" s="48">
        <v>-12.674919268030138</v>
      </c>
      <c r="AQ39" s="48">
        <v>57.318952234206463</v>
      </c>
      <c r="AR39" s="48">
        <v>36.376101860920663</v>
      </c>
      <c r="AS39" s="48">
        <v>20.094800344728526</v>
      </c>
      <c r="AT39" s="48">
        <v>-24.099988039708165</v>
      </c>
      <c r="AU39" s="48">
        <v>-6.0352978254018304</v>
      </c>
      <c r="AV39" s="48">
        <v>23.142713399295655</v>
      </c>
      <c r="AW39" s="48">
        <v>18.071632847609976</v>
      </c>
      <c r="AX39" s="48">
        <v>-5.8016147635524762</v>
      </c>
      <c r="AY39" s="48">
        <v>14.166768703318233</v>
      </c>
      <c r="AZ39" s="48">
        <v>-20.806520806520812</v>
      </c>
      <c r="BA39" s="48">
        <v>19.325568797399772</v>
      </c>
      <c r="BB39" s="48">
        <v>13.766882306208149</v>
      </c>
      <c r="BC39" s="48">
        <v>6.5542697525937665</v>
      </c>
      <c r="BD39" s="48">
        <v>-0.88006740941859452</v>
      </c>
      <c r="BE39" s="48">
        <v>3.7971096627939849</v>
      </c>
      <c r="BF39" s="48">
        <v>1.8200018200018153</v>
      </c>
    </row>
    <row r="40" spans="1:58">
      <c r="A40" s="46" t="s">
        <v>46</v>
      </c>
      <c r="B40" s="47" t="s">
        <v>47</v>
      </c>
      <c r="C40" s="48"/>
      <c r="D40" s="48">
        <f>(Label!D43/Label!C43-1)*100</f>
        <v>14.520220862557821</v>
      </c>
      <c r="E40" s="48">
        <f>(Label!E43/Label!D43-1)*100</f>
        <v>9.9166015115976123</v>
      </c>
      <c r="F40" s="48">
        <f>(Label!F43/Label!E43-1)*100</f>
        <v>2.20509780675755</v>
      </c>
      <c r="G40" s="48">
        <v>4.6514325484282582</v>
      </c>
      <c r="H40" s="48">
        <v>8.9115495455553084</v>
      </c>
      <c r="I40" s="48">
        <v>7.1951964176674155</v>
      </c>
      <c r="J40" s="48">
        <v>1.5095414411848473</v>
      </c>
      <c r="K40" s="48">
        <v>2.2633744855967031</v>
      </c>
      <c r="L40" s="48">
        <v>-2.1309676239253728</v>
      </c>
      <c r="M40" s="48">
        <v>3.2333426782543695</v>
      </c>
      <c r="N40" s="48">
        <v>5.73006246039649</v>
      </c>
      <c r="O40" s="48">
        <v>21.909246575342458</v>
      </c>
      <c r="P40" s="48">
        <v>-4.5930191726947118</v>
      </c>
      <c r="Q40" s="48">
        <v>0.23555391976444184</v>
      </c>
      <c r="R40" s="48">
        <v>6.1393845927884216</v>
      </c>
      <c r="S40" s="48">
        <v>-0.78184459973708043</v>
      </c>
      <c r="T40" s="48">
        <v>7.6290097629009734</v>
      </c>
      <c r="U40" s="48">
        <v>4.5937540495011087</v>
      </c>
      <c r="V40" s="48">
        <v>-1.5424642259803001</v>
      </c>
      <c r="W40" s="48">
        <v>-4.2405939348181709</v>
      </c>
      <c r="X40" s="48">
        <v>-0.19710906701708719</v>
      </c>
      <c r="Y40" s="48">
        <v>10.144832126398938</v>
      </c>
      <c r="Z40" s="48">
        <v>-5.9649751957444259</v>
      </c>
      <c r="AA40" s="48">
        <v>11.790504036102467</v>
      </c>
      <c r="AB40" s="48">
        <v>2.6722765521946856</v>
      </c>
      <c r="AC40" s="48">
        <v>-1.002325838963336</v>
      </c>
      <c r="AD40" s="48">
        <v>0.34681434245118492</v>
      </c>
      <c r="AE40" s="48">
        <v>2.0736941858520597</v>
      </c>
      <c r="AF40" s="48">
        <v>-2.2008628693135246</v>
      </c>
      <c r="AG40" s="48">
        <v>0.64217109671655948</v>
      </c>
      <c r="AH40" s="48">
        <v>4.1336070576485584</v>
      </c>
      <c r="AI40" s="48">
        <v>9.5907928388738739E-2</v>
      </c>
      <c r="AJ40" s="48">
        <v>2.5550942190993187</v>
      </c>
      <c r="AK40" s="48">
        <v>2.569293055123012</v>
      </c>
      <c r="AL40" s="48">
        <v>2.8743484641465589</v>
      </c>
      <c r="AM40" s="48">
        <v>-0.39844557036745609</v>
      </c>
      <c r="AN40" s="48">
        <v>1.7236270248913499</v>
      </c>
      <c r="AO40" s="48">
        <v>-0.91760936058649101</v>
      </c>
      <c r="AP40" s="48">
        <v>-9.5109760878086984</v>
      </c>
      <c r="AQ40" s="48">
        <v>6.8500568581794541</v>
      </c>
      <c r="AR40" s="48">
        <v>3.7755929454692971</v>
      </c>
      <c r="AS40" s="48">
        <v>5.7430287639790967</v>
      </c>
      <c r="AT40" s="48">
        <v>-4.0363921858402989</v>
      </c>
      <c r="AU40" s="48">
        <v>1.9972087203426581</v>
      </c>
      <c r="AV40" s="48">
        <v>0.3585920543550003</v>
      </c>
      <c r="AW40" s="48">
        <v>-0.46544428772919977</v>
      </c>
      <c r="AX40" s="48">
        <v>6.1546455056445071</v>
      </c>
      <c r="AY40" s="48">
        <v>-0.18688261991635091</v>
      </c>
      <c r="AZ40" s="48">
        <v>-1.1947218259629078</v>
      </c>
      <c r="BA40" s="48">
        <v>0.19400830175058115</v>
      </c>
      <c r="BB40" s="48">
        <v>2.8909803215202423</v>
      </c>
      <c r="BC40" s="48">
        <v>4.8579806556085625</v>
      </c>
      <c r="BD40" s="48">
        <v>-4.5911765933470683E-2</v>
      </c>
      <c r="BE40" s="48">
        <v>-1.2443627860364126</v>
      </c>
      <c r="BF40" s="48">
        <v>-4.9386892177589843</v>
      </c>
    </row>
    <row r="41" spans="1:58">
      <c r="A41" s="46" t="s">
        <v>48</v>
      </c>
      <c r="B41" s="47" t="s">
        <v>49</v>
      </c>
      <c r="C41" s="48"/>
      <c r="D41" s="48">
        <f>(Label!D44/Label!C44-1)*100</f>
        <v>1.2558776263317695</v>
      </c>
      <c r="E41" s="48">
        <f>(Label!E44/Label!D44-1)*100</f>
        <v>7.1478956031036933</v>
      </c>
      <c r="F41" s="48">
        <f>(Label!F44/Label!E44-1)*100</f>
        <v>-10.044985736229972</v>
      </c>
      <c r="G41" s="48">
        <v>1.7564188571079997</v>
      </c>
      <c r="H41" s="48">
        <v>4.3152532214564054</v>
      </c>
      <c r="I41" s="48">
        <v>2.8210284401034125</v>
      </c>
      <c r="J41" s="48">
        <v>-3.1627179257934679</v>
      </c>
      <c r="K41" s="48">
        <v>16.93594922100403</v>
      </c>
      <c r="L41" s="48">
        <v>-12.089810017271152</v>
      </c>
      <c r="M41" s="48">
        <v>-18.069042941341561</v>
      </c>
      <c r="N41" s="48">
        <v>21.362016990956434</v>
      </c>
      <c r="O41" s="48">
        <v>13.808287230439209</v>
      </c>
      <c r="P41" s="48">
        <v>-10.059523809523807</v>
      </c>
      <c r="Q41" s="48">
        <v>2.3714979042576578</v>
      </c>
      <c r="R41" s="48">
        <v>-2.9953668785691168</v>
      </c>
      <c r="S41" s="48">
        <v>-15.966899922248135</v>
      </c>
      <c r="T41" s="48">
        <v>38.047716608287629</v>
      </c>
      <c r="U41" s="48">
        <v>1.6468785905783268</v>
      </c>
      <c r="V41" s="48">
        <v>9.8718914845516093</v>
      </c>
      <c r="W41" s="48">
        <v>-19.105795610425236</v>
      </c>
      <c r="X41" s="48">
        <v>19.389539505060682</v>
      </c>
      <c r="Y41" s="48">
        <v>7.5898801597869436</v>
      </c>
      <c r="Z41" s="48">
        <v>-6.460396039603955</v>
      </c>
      <c r="AA41" s="48">
        <v>-2.566816618152945</v>
      </c>
      <c r="AB41" s="48">
        <v>12.660691653087097</v>
      </c>
      <c r="AC41" s="48">
        <v>1.1330306561131431</v>
      </c>
      <c r="AD41" s="48">
        <v>-0.34960867665170259</v>
      </c>
      <c r="AE41" s="48">
        <v>2.0970378343898366</v>
      </c>
      <c r="AF41" s="48">
        <v>8.114334804170408</v>
      </c>
      <c r="AG41" s="48">
        <v>-11.46747571062231</v>
      </c>
      <c r="AH41" s="48">
        <v>17.052872062663194</v>
      </c>
      <c r="AI41" s="48">
        <v>10.117802871880667</v>
      </c>
      <c r="AJ41" s="48">
        <v>-7.1277100807089706</v>
      </c>
      <c r="AK41" s="48">
        <v>11.198582285383218</v>
      </c>
      <c r="AL41" s="48">
        <v>-40.295442704342769</v>
      </c>
      <c r="AM41" s="48">
        <v>24.942251424464867</v>
      </c>
      <c r="AN41" s="48">
        <v>6.7009038619556316</v>
      </c>
      <c r="AO41" s="48">
        <v>19.021215971660688</v>
      </c>
      <c r="AP41" s="48">
        <v>-3.5391931674808363</v>
      </c>
      <c r="AQ41" s="48">
        <v>-15.484455176577116</v>
      </c>
      <c r="AR41" s="48">
        <v>10.686507936507939</v>
      </c>
      <c r="AS41" s="48">
        <v>13.720288244362377</v>
      </c>
      <c r="AT41" s="48">
        <v>-2.8720050441361944</v>
      </c>
      <c r="AU41" s="48">
        <v>-1.785192638514721</v>
      </c>
      <c r="AV41" s="48">
        <v>0.74688522423080883</v>
      </c>
      <c r="AW41" s="48">
        <v>-2.4471051336723004</v>
      </c>
      <c r="AX41" s="48">
        <v>19.677864084199204</v>
      </c>
      <c r="AY41" s="48">
        <v>-5.0996038324295441</v>
      </c>
      <c r="AZ41" s="48">
        <v>1.7971340596873553</v>
      </c>
      <c r="BA41" s="48">
        <v>3.6965942471570257</v>
      </c>
      <c r="BB41" s="48">
        <v>-12.309979244965497</v>
      </c>
      <c r="BC41" s="48">
        <v>11.447305293459141</v>
      </c>
      <c r="BD41" s="48">
        <v>2.2069796808632747</v>
      </c>
      <c r="BE41" s="48">
        <v>1.3393985342431192</v>
      </c>
      <c r="BF41" s="48">
        <v>3.3721252424494308</v>
      </c>
    </row>
    <row r="42" spans="1:58">
      <c r="A42" s="46" t="s">
        <v>50</v>
      </c>
      <c r="B42" s="47" t="s">
        <v>51</v>
      </c>
      <c r="C42" s="48"/>
      <c r="D42" s="48">
        <f>(Label!D18/Label!C18-1)*100</f>
        <v>5.0795285551741287E-3</v>
      </c>
      <c r="E42" s="48">
        <f>(Label!E18/Label!D18-1)*100</f>
        <v>6.3830108791851359E-3</v>
      </c>
      <c r="F42" s="48">
        <f>(Label!F18/Label!E18-1)*100</f>
        <v>2.9832483839387081E-2</v>
      </c>
      <c r="G42" s="48">
        <v>1.369648641764698</v>
      </c>
      <c r="H42" s="48">
        <v>5.4337772093626668E-3</v>
      </c>
      <c r="I42" s="48">
        <v>6.3362864444860278E-3</v>
      </c>
      <c r="J42" s="48">
        <v>2.773225883783148E-2</v>
      </c>
      <c r="K42" s="48">
        <v>1.8434907528016575</v>
      </c>
      <c r="L42" s="48">
        <v>-5.494375677961294E-3</v>
      </c>
      <c r="M42" s="48">
        <v>7.5511428494046129E-3</v>
      </c>
      <c r="N42" s="48">
        <v>3.3519061273268314E-2</v>
      </c>
      <c r="O42" s="48">
        <v>1.5702533164561716</v>
      </c>
      <c r="P42" s="48">
        <v>5.3680744511730438E-4</v>
      </c>
      <c r="Q42" s="48">
        <v>4.6013899892116683E-3</v>
      </c>
      <c r="R42" s="48">
        <v>5.0757043353000242E-2</v>
      </c>
      <c r="S42" s="48">
        <v>1.4514497183765185</v>
      </c>
      <c r="T42" s="48">
        <v>6.610440850485233E-4</v>
      </c>
      <c r="U42" s="48">
        <v>6.5904913421510614E-3</v>
      </c>
      <c r="V42" s="48">
        <v>2.5519473079982369E-2</v>
      </c>
      <c r="W42" s="48">
        <v>0.34724870195146362</v>
      </c>
      <c r="X42" s="48">
        <v>3.800396124464811E-4</v>
      </c>
      <c r="Y42" s="48">
        <v>5.178377055092831E-3</v>
      </c>
      <c r="Z42" s="48">
        <v>6.7898824399681423E-2</v>
      </c>
      <c r="AA42" s="48">
        <v>3.9769931947468473</v>
      </c>
      <c r="AB42" s="48">
        <v>4.6603977764014815E-3</v>
      </c>
      <c r="AC42" s="48">
        <v>-1.3670984492508698E-2</v>
      </c>
      <c r="AD42" s="48">
        <v>6.7187725248585295E-2</v>
      </c>
      <c r="AE42" s="48">
        <v>1.4909029174076327</v>
      </c>
      <c r="AF42" s="48">
        <v>2.8067872862003185E-2</v>
      </c>
      <c r="AG42" s="48">
        <v>-1.21206323737022E-2</v>
      </c>
      <c r="AH42" s="48">
        <v>3.7647173351773588E-2</v>
      </c>
      <c r="AI42" s="48">
        <v>3.6990242595499323</v>
      </c>
      <c r="AJ42" s="48">
        <v>2.6126964308792466E-2</v>
      </c>
      <c r="AK42" s="48">
        <v>-1.2315207930235772E-2</v>
      </c>
      <c r="AL42" s="48">
        <v>3.9331024965250094E-2</v>
      </c>
      <c r="AM42" s="48">
        <v>2.0223473007648485</v>
      </c>
      <c r="AN42" s="48">
        <v>2.4373323771986755E-2</v>
      </c>
      <c r="AO42" s="48">
        <v>-1.0763812147374097E-3</v>
      </c>
      <c r="AP42" s="48">
        <v>2.9480854429952963E-2</v>
      </c>
      <c r="AQ42" s="48">
        <v>2.7312348533367947</v>
      </c>
      <c r="AR42" s="48">
        <v>7.3916867104228956E-3</v>
      </c>
      <c r="AS42" s="48">
        <v>-2.0400483446247897E-2</v>
      </c>
      <c r="AT42" s="48">
        <v>4.0920414992728915E-2</v>
      </c>
      <c r="AU42" s="48">
        <v>1.6842546127042946</v>
      </c>
      <c r="AV42" s="48">
        <v>9.9887321580505173E-3</v>
      </c>
      <c r="AW42" s="48">
        <v>-2.0399930975489866E-2</v>
      </c>
      <c r="AX42" s="48">
        <v>4.8352719400512889E-2</v>
      </c>
      <c r="AY42" s="48">
        <v>2.1410088878619282</v>
      </c>
      <c r="AZ42" s="48">
        <v>1.1707381725534205E-2</v>
      </c>
      <c r="BA42" s="48">
        <v>-2.5509987234184628E-2</v>
      </c>
      <c r="BB42" s="48">
        <v>4.9478074489384127E-2</v>
      </c>
      <c r="BC42" s="48">
        <v>2.9573441236649733</v>
      </c>
      <c r="BD42" s="48">
        <v>1.063613844354272E-3</v>
      </c>
      <c r="BE42" s="48">
        <v>-2.9969975347921007E-2</v>
      </c>
      <c r="BF42" s="48">
        <v>5.1088327714987614E-2</v>
      </c>
    </row>
    <row r="43" spans="1:58">
      <c r="A43" s="46" t="s">
        <v>52</v>
      </c>
      <c r="B43" s="47" t="s">
        <v>53</v>
      </c>
      <c r="C43" s="48"/>
      <c r="D43" s="48">
        <f>(Label!D45/Label!C45-1)*100</f>
        <v>0.40670930102097991</v>
      </c>
      <c r="E43" s="48">
        <f>(Label!E45/Label!D45-1)*100</f>
        <v>0.39668128614129827</v>
      </c>
      <c r="F43" s="48">
        <f>(Label!F45/Label!E45-1)*100</f>
        <v>0.40067892818387296</v>
      </c>
      <c r="G43" s="48">
        <v>0.20231133774908372</v>
      </c>
      <c r="H43" s="48">
        <v>0.40933731607477597</v>
      </c>
      <c r="I43" s="48">
        <v>0.39389598942265458</v>
      </c>
      <c r="J43" s="48">
        <v>0.38137569621641276</v>
      </c>
      <c r="K43" s="48">
        <v>0.7051877767451975</v>
      </c>
      <c r="L43" s="48">
        <v>0.37183801975897435</v>
      </c>
      <c r="M43" s="48">
        <v>0.40020551093804535</v>
      </c>
      <c r="N43" s="48">
        <v>0.40399687575749521</v>
      </c>
      <c r="O43" s="48">
        <v>0.42114863596125485</v>
      </c>
      <c r="P43" s="48">
        <v>0.36061545036862874</v>
      </c>
      <c r="Q43" s="48">
        <v>0.42586037103085062</v>
      </c>
      <c r="R43" s="48">
        <v>0.41875380986455824</v>
      </c>
      <c r="S43" s="48">
        <v>0.29296101770963645</v>
      </c>
      <c r="T43" s="48">
        <v>0.32631578947368567</v>
      </c>
      <c r="U43" s="48">
        <v>0.46689749239323675</v>
      </c>
      <c r="V43" s="48">
        <v>0.45167354185160491</v>
      </c>
      <c r="W43" s="48">
        <v>-0.90448343079921889</v>
      </c>
      <c r="X43" s="48">
        <v>0.34096571983108781</v>
      </c>
      <c r="Y43" s="48">
        <v>0.52016624408603995</v>
      </c>
      <c r="Z43" s="48">
        <v>0.52787601414603369</v>
      </c>
      <c r="AA43" s="48">
        <v>2.5763729015235715</v>
      </c>
      <c r="AB43" s="48">
        <v>0.34800151305005578</v>
      </c>
      <c r="AC43" s="48">
        <v>0.56040007036413098</v>
      </c>
      <c r="AD43" s="48">
        <v>0.59976009596161006</v>
      </c>
      <c r="AE43" s="48">
        <v>-4.4713831478537802E-2</v>
      </c>
      <c r="AF43" s="48">
        <v>0.42248620706795137</v>
      </c>
      <c r="AG43" s="48">
        <v>0.613739853494355</v>
      </c>
      <c r="AH43" s="48">
        <v>0.6124557260920982</v>
      </c>
      <c r="AI43" s="48">
        <v>1.9948661532819933</v>
      </c>
      <c r="AJ43" s="48">
        <v>0.4721842717096969</v>
      </c>
      <c r="AK43" s="48">
        <v>0.64411470012881722</v>
      </c>
      <c r="AL43" s="48">
        <v>0.66369583767895701</v>
      </c>
      <c r="AM43" s="48">
        <v>0.21898841480645359</v>
      </c>
      <c r="AN43" s="48">
        <v>0.53100256103004728</v>
      </c>
      <c r="AO43" s="48">
        <v>0.67543880150513491</v>
      </c>
      <c r="AP43" s="48">
        <v>0.6639427987742641</v>
      </c>
      <c r="AQ43" s="48">
        <v>0.34131267007979638</v>
      </c>
      <c r="AR43" s="48">
        <v>0.54240404504710682</v>
      </c>
      <c r="AS43" s="48">
        <v>0.67206144561788861</v>
      </c>
      <c r="AT43" s="48">
        <v>0.6880108991825562</v>
      </c>
      <c r="AU43" s="48">
        <v>1.8424554044606856</v>
      </c>
      <c r="AV43" s="48">
        <v>0.56908768821966049</v>
      </c>
      <c r="AW43" s="48">
        <v>0.68036197899465911</v>
      </c>
      <c r="AX43" s="48">
        <v>0.70856842933997299</v>
      </c>
      <c r="AY43" s="48">
        <v>-1.3405026606603254</v>
      </c>
      <c r="AZ43" s="48">
        <v>0.57347930302051875</v>
      </c>
      <c r="BA43" s="48">
        <v>0.67810230693874374</v>
      </c>
      <c r="BB43" s="48">
        <v>0.70849781358111041</v>
      </c>
      <c r="BC43" s="48">
        <v>1.000796392809189</v>
      </c>
      <c r="BD43" s="48">
        <v>0.56263949967070293</v>
      </c>
      <c r="BE43" s="48">
        <v>0.67594295519077807</v>
      </c>
      <c r="BF43" s="48">
        <v>0.70835156761992479</v>
      </c>
    </row>
    <row r="44" spans="1:58">
      <c r="A44" s="46" t="s">
        <v>54</v>
      </c>
      <c r="B44" s="47" t="s">
        <v>55</v>
      </c>
      <c r="C44" s="48"/>
      <c r="D44" s="48">
        <f>(Label!D47/Label!C47-1)*100</f>
        <v>-0.63739376770538536</v>
      </c>
      <c r="E44" s="48">
        <f>(Label!E47/Label!D47-1)*100</f>
        <v>1.4255167498218091</v>
      </c>
      <c r="F44" s="48">
        <f>(Label!F47/Label!E47-1)*100</f>
        <v>2.5298664792691605</v>
      </c>
      <c r="G44" s="48">
        <v>2.0562028786840214</v>
      </c>
      <c r="H44" s="48">
        <v>2.081934184016121</v>
      </c>
      <c r="I44" s="48">
        <v>2.4999999999999911</v>
      </c>
      <c r="J44" s="48">
        <v>2.8883183568677806</v>
      </c>
      <c r="K44" s="48">
        <v>4.1172800998128478</v>
      </c>
      <c r="L44" s="48">
        <v>4.1342121030557122</v>
      </c>
      <c r="M44" s="48">
        <v>3.3947065592635273</v>
      </c>
      <c r="N44" s="48">
        <v>2.2815804117974459</v>
      </c>
      <c r="O44" s="48">
        <v>6.3656147986942413</v>
      </c>
      <c r="P44" s="48">
        <v>4.2966751918158463</v>
      </c>
      <c r="Q44" s="48">
        <v>1.6674840608141173</v>
      </c>
      <c r="R44" s="48">
        <v>0.33767486734201935</v>
      </c>
      <c r="S44" s="48">
        <v>4.3749999999999956</v>
      </c>
      <c r="T44" s="48">
        <v>3.0861354214647641</v>
      </c>
      <c r="U44" s="48">
        <v>2.859696157283298</v>
      </c>
      <c r="V44" s="48">
        <v>3.5186794092093798</v>
      </c>
      <c r="W44" s="48">
        <v>-1.6785564414603438</v>
      </c>
      <c r="X44" s="48">
        <v>4.396073410157908</v>
      </c>
      <c r="Y44" s="48">
        <v>7.5224856909239524</v>
      </c>
      <c r="Z44" s="48">
        <v>5.0190114068441094</v>
      </c>
      <c r="AA44" s="48">
        <v>2.824040550325857</v>
      </c>
      <c r="AB44" s="48">
        <v>-1.5492957746478853</v>
      </c>
      <c r="AC44" s="48">
        <v>9.0844062947067261</v>
      </c>
      <c r="AD44" s="48">
        <v>3.6065573770491799</v>
      </c>
      <c r="AE44" s="48">
        <v>4.2405063291139244</v>
      </c>
      <c r="AF44" s="48">
        <v>5.4037644201578638</v>
      </c>
      <c r="AG44" s="48">
        <v>3.629032258064524</v>
      </c>
      <c r="AH44" s="48">
        <v>2.5847693162868168</v>
      </c>
      <c r="AI44" s="48">
        <v>-0.51476564616634857</v>
      </c>
      <c r="AJ44" s="48">
        <v>2.3965141612200425</v>
      </c>
      <c r="AK44" s="48">
        <v>0.23936170212766061</v>
      </c>
      <c r="AL44" s="48">
        <v>-7.9596710002649562E-2</v>
      </c>
      <c r="AM44" s="48">
        <v>0.90281465746149259</v>
      </c>
      <c r="AN44" s="48">
        <v>-0.18421052631578672</v>
      </c>
      <c r="AO44" s="48">
        <v>0.6063801740047392</v>
      </c>
      <c r="AP44" s="48">
        <v>1.7557651991614298</v>
      </c>
      <c r="AQ44" s="48">
        <v>1.7512232809683281</v>
      </c>
      <c r="AR44" s="48">
        <v>-0.7846114907618329</v>
      </c>
      <c r="AS44" s="48">
        <v>-1.1224489795918391</v>
      </c>
      <c r="AT44" s="48">
        <v>0.49019607843137081</v>
      </c>
      <c r="AU44" s="48">
        <v>-0.28241335044929539</v>
      </c>
      <c r="AV44" s="48">
        <v>1.8537590113285374</v>
      </c>
      <c r="AW44" s="48">
        <v>2.5530839231546976</v>
      </c>
      <c r="AX44" s="48">
        <v>-1.6761153561745123</v>
      </c>
      <c r="AY44" s="48">
        <v>1.3035848583604848</v>
      </c>
      <c r="AZ44" s="48">
        <v>2.8953229398663627</v>
      </c>
      <c r="BA44" s="48">
        <v>1.6113516113516191</v>
      </c>
      <c r="BB44" s="48">
        <v>0.804733727810647</v>
      </c>
      <c r="BC44" s="48">
        <v>0.6339516318384586</v>
      </c>
      <c r="BD44" s="48">
        <v>0.30331311245916925</v>
      </c>
      <c r="BE44" s="48">
        <v>1.4887183065829257</v>
      </c>
      <c r="BF44" s="48">
        <v>1.2606005042401947</v>
      </c>
    </row>
    <row r="45" spans="1:58" ht="15.75" customHeight="1">
      <c r="A45" s="46" t="s">
        <v>56</v>
      </c>
      <c r="B45" s="49" t="s">
        <v>57</v>
      </c>
      <c r="C45" s="48"/>
      <c r="D45" s="48">
        <f>(Label!D48/Label!C48-1)*100</f>
        <v>5.8827278521351278</v>
      </c>
      <c r="E45" s="48">
        <f>(Label!E48/Label!D48-1)*100</f>
        <v>-3.3106603262505252</v>
      </c>
      <c r="F45" s="48">
        <f>(Label!F48/Label!E48-1)*100</f>
        <v>-2.4901948577476185</v>
      </c>
      <c r="G45" s="48">
        <v>11.153674264189494</v>
      </c>
      <c r="H45" s="48">
        <v>-11.367030442274551</v>
      </c>
      <c r="I45" s="48">
        <v>7.8089559976670442</v>
      </c>
      <c r="J45" s="48">
        <v>0.73334936282760665</v>
      </c>
      <c r="K45" s="48">
        <v>-0.77574889604964392</v>
      </c>
      <c r="L45" s="48">
        <v>7.1626172720712145</v>
      </c>
      <c r="M45" s="48">
        <v>-2.4356024468264237</v>
      </c>
      <c r="N45" s="48">
        <v>2.2260569456427959</v>
      </c>
      <c r="O45" s="48">
        <v>1.0803511141120881</v>
      </c>
      <c r="P45" s="48">
        <v>-11.317078601647745</v>
      </c>
      <c r="Q45" s="48">
        <v>21.116063021781439</v>
      </c>
      <c r="R45" s="48">
        <v>2.8142005700958705</v>
      </c>
      <c r="S45" s="48">
        <v>-1.3408609738884913</v>
      </c>
      <c r="T45" s="48">
        <v>5.0684651543020598</v>
      </c>
      <c r="U45" s="48">
        <v>-4.3522660960902515</v>
      </c>
      <c r="V45" s="48">
        <v>-2.5217347094412479</v>
      </c>
      <c r="W45" s="48">
        <v>8.3450685860324327</v>
      </c>
      <c r="X45" s="48">
        <v>-7.6156549366966697</v>
      </c>
      <c r="Y45" s="48">
        <v>2.2354228544630317</v>
      </c>
      <c r="Z45" s="48">
        <v>7.1712538226299749</v>
      </c>
      <c r="AA45" s="48">
        <v>-0.26632424977409697</v>
      </c>
      <c r="AB45" s="48">
        <v>4.024605407467452</v>
      </c>
      <c r="AC45" s="48">
        <v>1.8336007334402993</v>
      </c>
      <c r="AD45" s="48">
        <v>-0.6076975016880537</v>
      </c>
      <c r="AE45" s="48">
        <v>-0.40760869565217295</v>
      </c>
      <c r="AF45" s="48">
        <v>5.9845384265575285</v>
      </c>
      <c r="AG45" s="48">
        <v>-4.8656998197888939</v>
      </c>
      <c r="AH45" s="48">
        <v>7.0945336460400465</v>
      </c>
      <c r="AI45" s="48">
        <v>-1.2002526847757378</v>
      </c>
      <c r="AJ45" s="48">
        <v>-0.61807331628302986</v>
      </c>
      <c r="AK45" s="48">
        <v>2.8608192150975764</v>
      </c>
      <c r="AL45" s="48">
        <v>4.7243766157951894</v>
      </c>
      <c r="AM45" s="48">
        <v>3.7746366713119706</v>
      </c>
      <c r="AN45" s="48">
        <v>0.63308137973372425</v>
      </c>
      <c r="AO45" s="48">
        <v>0.25926490773220401</v>
      </c>
      <c r="AP45" s="48">
        <v>-11.773653787648309</v>
      </c>
      <c r="AQ45" s="48">
        <v>8.8836206896551815</v>
      </c>
      <c r="AR45" s="48">
        <v>1.5042951585447994</v>
      </c>
      <c r="AS45" s="48">
        <v>4.6800046800046902</v>
      </c>
      <c r="AT45" s="48">
        <v>2.3769606199470994</v>
      </c>
      <c r="AU45" s="48">
        <v>-1.0771862149277611</v>
      </c>
      <c r="AV45" s="48">
        <v>1.4899017768458256</v>
      </c>
      <c r="AW45" s="48">
        <v>-2.3125996810207328</v>
      </c>
      <c r="AX45" s="48">
        <v>3.1502782931354334</v>
      </c>
      <c r="AY45" s="48">
        <v>2.6871470196769609</v>
      </c>
      <c r="AZ45" s="48">
        <v>1.9652490716737914</v>
      </c>
      <c r="BA45" s="48">
        <v>3.679527261483484</v>
      </c>
      <c r="BB45" s="48">
        <v>-7.3066472264563647</v>
      </c>
      <c r="BC45" s="48">
        <v>4.9869517034283106</v>
      </c>
      <c r="BD45" s="48">
        <v>1.8183056387905294</v>
      </c>
      <c r="BE45" s="48">
        <v>2.3643903417831513</v>
      </c>
      <c r="BF45" s="48">
        <v>1.6727106406612346</v>
      </c>
    </row>
    <row r="46" spans="1:58" ht="15" thickBot="1">
      <c r="A46" s="46" t="s">
        <v>58</v>
      </c>
      <c r="B46" s="47" t="s">
        <v>59</v>
      </c>
      <c r="C46" s="50"/>
      <c r="D46" s="48">
        <f>(Label!D49/Label!C49-1)*100</f>
        <v>7.0287714692046865</v>
      </c>
      <c r="E46" s="48">
        <f>(Label!E49/Label!D49-1)*100</f>
        <v>-3.3321408493892757</v>
      </c>
      <c r="F46" s="48">
        <f>(Label!F49/Label!E49-1)*100</f>
        <v>-1.934972244250599</v>
      </c>
      <c r="G46" s="48">
        <v>11.558574586231064</v>
      </c>
      <c r="H46" s="48">
        <v>-10.269173150340693</v>
      </c>
      <c r="I46" s="48">
        <v>7.9383886255924185</v>
      </c>
      <c r="J46" s="48">
        <v>0.96796726873564776</v>
      </c>
      <c r="K46" s="48">
        <v>-1.3540225340976431</v>
      </c>
      <c r="L46" s="48">
        <v>7.9751527903015651</v>
      </c>
      <c r="M46" s="48">
        <v>-2.3615106244780582</v>
      </c>
      <c r="N46" s="48">
        <v>2.6229508196721207</v>
      </c>
      <c r="O46" s="48">
        <v>0.74547390841319672</v>
      </c>
      <c r="P46" s="48">
        <v>-10.731684897508964</v>
      </c>
      <c r="Q46" s="48">
        <v>20.377902486742517</v>
      </c>
      <c r="R46" s="48">
        <v>1.7578375604123009</v>
      </c>
      <c r="S46" s="48">
        <v>-3.7785810356422367</v>
      </c>
      <c r="T46" s="48">
        <v>5.5431791377276829</v>
      </c>
      <c r="U46" s="48">
        <v>-3.85729658140882</v>
      </c>
      <c r="V46" s="48">
        <v>-1.3990529487731385</v>
      </c>
      <c r="W46" s="48">
        <v>9.8057192752674105</v>
      </c>
      <c r="X46" s="48">
        <v>-5.4789073993081754</v>
      </c>
      <c r="Y46" s="48">
        <v>3.4955621924031455</v>
      </c>
      <c r="Z46" s="48">
        <v>7.1004714680539704</v>
      </c>
      <c r="AA46" s="48">
        <v>-2.8006527266517423</v>
      </c>
      <c r="AB46" s="48">
        <v>4.3688751805723625</v>
      </c>
      <c r="AC46" s="48">
        <v>2.6036211282358224</v>
      </c>
      <c r="AD46" s="48">
        <v>-0.42292547761412225</v>
      </c>
      <c r="AE46" s="48">
        <v>-1.5963678968951345</v>
      </c>
      <c r="AF46" s="48">
        <v>7.2481023961899149</v>
      </c>
      <c r="AG46" s="48">
        <v>-3.1605606439078504</v>
      </c>
      <c r="AH46" s="48">
        <v>6.5919105792999755</v>
      </c>
      <c r="AI46" s="48">
        <v>1.7309178906328881</v>
      </c>
      <c r="AJ46" s="48">
        <v>-5.372010043610409</v>
      </c>
      <c r="AK46" s="48">
        <v>5.2021506878011214</v>
      </c>
      <c r="AL46" s="48">
        <v>3.0764635603345303</v>
      </c>
      <c r="AM46" s="48">
        <v>1.5969606233297906</v>
      </c>
      <c r="AN46" s="48">
        <v>1.1028363175408007</v>
      </c>
      <c r="AO46" s="48">
        <v>3.8585712942356576</v>
      </c>
      <c r="AP46" s="48">
        <v>-17.396028248928598</v>
      </c>
      <c r="AQ46" s="48">
        <v>11.79028132992328</v>
      </c>
      <c r="AR46" s="48">
        <v>3.0493185606432105</v>
      </c>
      <c r="AS46" s="48">
        <v>7.8591817316841173</v>
      </c>
      <c r="AT46" s="48">
        <v>-3.9226064455422205</v>
      </c>
      <c r="AU46" s="48">
        <v>3.0329925934994284</v>
      </c>
      <c r="AV46" s="48">
        <v>-0.56735481954551803</v>
      </c>
      <c r="AW46" s="48">
        <v>-1.4936966003464835E-2</v>
      </c>
      <c r="AX46" s="48">
        <v>2.219964743493974</v>
      </c>
      <c r="AY46" s="48">
        <v>1.312405004092132</v>
      </c>
      <c r="AZ46" s="48">
        <v>2.9312483771385622</v>
      </c>
      <c r="BA46" s="48">
        <v>-2.7244443198699453</v>
      </c>
      <c r="BB46" s="48">
        <v>0.99409307016280479</v>
      </c>
      <c r="BC46" s="48">
        <v>-0.35948644793152296</v>
      </c>
      <c r="BD46" s="48">
        <v>2.6457450463864385</v>
      </c>
      <c r="BE46" s="48">
        <v>0.32916759651864247</v>
      </c>
      <c r="BF46" s="48">
        <v>2.7804037146195171E-3</v>
      </c>
    </row>
    <row r="47" spans="1:58">
      <c r="A47" s="46" t="s">
        <v>60</v>
      </c>
      <c r="B47" s="67" t="s">
        <v>61</v>
      </c>
      <c r="C47" s="51"/>
      <c r="D47" s="48">
        <f>(Label!D50/Label!C50-1)*100</f>
        <v>6.3545961678389551</v>
      </c>
      <c r="E47" s="48">
        <f>(Label!E50/Label!D50-1)*100</f>
        <v>-3.4435575826681886</v>
      </c>
      <c r="F47" s="48">
        <f>(Label!F50/Label!E50-1)*100</f>
        <v>-2.1256495040151147</v>
      </c>
      <c r="G47" s="48">
        <v>11.800193050193041</v>
      </c>
      <c r="H47" s="48">
        <v>-10.878480466220598</v>
      </c>
      <c r="I47" s="48">
        <v>7.5320900944538582</v>
      </c>
      <c r="J47" s="48">
        <v>0.51801801801800718</v>
      </c>
      <c r="K47" s="48">
        <v>-1.3892000896258083</v>
      </c>
      <c r="L47" s="48">
        <v>7.2029084299022994</v>
      </c>
      <c r="M47" s="48">
        <v>-3.3912674862229708</v>
      </c>
      <c r="N47" s="48">
        <v>1.2724879333040784</v>
      </c>
      <c r="O47" s="48">
        <v>2.1663778162905878E-2</v>
      </c>
      <c r="P47" s="48">
        <v>-10.439679445527394</v>
      </c>
      <c r="Q47" s="48">
        <v>20.338573155985486</v>
      </c>
      <c r="R47" s="48">
        <v>3.0345659163987238</v>
      </c>
      <c r="S47" s="48">
        <v>-1.0142383460113091</v>
      </c>
      <c r="T47" s="48">
        <v>7.3497536945812847</v>
      </c>
      <c r="U47" s="48">
        <v>-4.0932452276064568</v>
      </c>
      <c r="V47" s="48">
        <v>-2.2200956937798999</v>
      </c>
      <c r="W47" s="48">
        <v>7.4574280681150906</v>
      </c>
      <c r="X47" s="48">
        <v>-5.9016393442622999</v>
      </c>
      <c r="Y47" s="48">
        <v>2.2648083623693305</v>
      </c>
      <c r="Z47" s="48">
        <v>6.3978799924285346</v>
      </c>
      <c r="AA47" s="48">
        <v>-2.3305461661626059</v>
      </c>
      <c r="AB47" s="48">
        <v>6.0109289617486406</v>
      </c>
      <c r="AC47" s="48">
        <v>2.4226804123711254</v>
      </c>
      <c r="AD47" s="48">
        <v>-1.2246267404797839</v>
      </c>
      <c r="AE47" s="48">
        <v>-2.3607336956521729</v>
      </c>
      <c r="AF47" s="48">
        <v>9.0624456427204727</v>
      </c>
      <c r="AG47" s="48">
        <v>-3.157894736842104</v>
      </c>
      <c r="AH47" s="48">
        <v>6.011198945981544</v>
      </c>
      <c r="AI47" s="48">
        <v>1.631194655895607</v>
      </c>
      <c r="AJ47" s="48">
        <v>-3.1794558239070625</v>
      </c>
      <c r="AK47" s="48">
        <v>4.3100726239343246</v>
      </c>
      <c r="AL47" s="48">
        <v>1.1502951415165663</v>
      </c>
      <c r="AM47" s="48">
        <v>-1.4065539428400387</v>
      </c>
      <c r="AN47" s="48">
        <v>3.4147822127788663</v>
      </c>
      <c r="AO47" s="48">
        <v>3.2286469034340959</v>
      </c>
      <c r="AP47" s="48">
        <v>0.79613306795565109</v>
      </c>
      <c r="AQ47" s="48">
        <v>5.9379407616361179</v>
      </c>
      <c r="AR47" s="48">
        <v>-7.3891625615763568</v>
      </c>
      <c r="AS47" s="48">
        <v>8.4962622196664839</v>
      </c>
      <c r="AT47" s="48">
        <v>-2.9415661852391639</v>
      </c>
      <c r="AU47" s="48">
        <v>2.6211604095563112</v>
      </c>
      <c r="AV47" s="48">
        <v>4.7359318877211676</v>
      </c>
      <c r="AW47" s="48">
        <v>0.36834751682968125</v>
      </c>
      <c r="AX47" s="48">
        <v>2.4803847127309542</v>
      </c>
      <c r="AY47" s="48">
        <v>2.9513460113608225</v>
      </c>
      <c r="AZ47" s="48">
        <v>0.15593139018832414</v>
      </c>
      <c r="BA47" s="48">
        <v>0.61077844311376861</v>
      </c>
      <c r="BB47" s="48">
        <v>1.9283418640638095</v>
      </c>
      <c r="BC47" s="48">
        <v>1.7166880766086745</v>
      </c>
      <c r="BD47" s="65">
        <v>0.97588978185993991</v>
      </c>
      <c r="BE47" s="48">
        <v>1.1370096645824113E-2</v>
      </c>
      <c r="BF47" s="48">
        <v>1.1368804001810062E-2</v>
      </c>
    </row>
    <row r="48" spans="1:58">
      <c r="A48" s="46" t="s">
        <v>74</v>
      </c>
      <c r="B48" s="47" t="s">
        <v>82</v>
      </c>
      <c r="C48" s="68"/>
      <c r="D48" s="48">
        <f>(Label!D51/Label!C51-1)*100</f>
        <v>-1.2000622031864028</v>
      </c>
      <c r="E48" s="48">
        <f>(Label!E51/Label!D51-1)*100</f>
        <v>1.1539066910868589</v>
      </c>
      <c r="F48" s="48">
        <f>(Label!F51/Label!E51-1)*100</f>
        <v>1.0807044391428766</v>
      </c>
      <c r="G48" s="48">
        <v>0.42067281888431562</v>
      </c>
      <c r="H48" s="48">
        <v>5.2642081137715957</v>
      </c>
      <c r="I48" s="48">
        <v>-1.7980935957653821</v>
      </c>
      <c r="J48" s="48">
        <v>-5.7219281096609897E-2</v>
      </c>
      <c r="K48" s="48">
        <v>4.3988860478253677</v>
      </c>
      <c r="L48" s="48">
        <v>-2.0290690556041713</v>
      </c>
      <c r="M48" s="48">
        <v>1.1754851946538025</v>
      </c>
      <c r="N48" s="48">
        <v>-0.49792631897748185</v>
      </c>
      <c r="O48" s="48">
        <v>3.5164946809651543</v>
      </c>
      <c r="P48" s="48">
        <v>2.7930854828206897</v>
      </c>
      <c r="Q48" s="48">
        <v>-3.5532510610571166</v>
      </c>
      <c r="R48" s="48">
        <v>0.54178800891930834</v>
      </c>
      <c r="S48" s="48">
        <v>9.345245335752983</v>
      </c>
      <c r="T48" s="48">
        <v>-1.2813159404676977</v>
      </c>
      <c r="U48" s="48">
        <v>2.0467621652395795</v>
      </c>
      <c r="V48" s="48">
        <v>0.44027781602395955</v>
      </c>
      <c r="W48" s="48">
        <v>2.0632650380873807</v>
      </c>
      <c r="X48" s="48">
        <v>2.1474321218428294</v>
      </c>
      <c r="Y48" s="48">
        <v>0</v>
      </c>
      <c r="Z48" s="48">
        <v>-0.98106723720471356</v>
      </c>
      <c r="AA48" s="48">
        <v>5.4710221419929317</v>
      </c>
      <c r="AB48" s="48">
        <v>-1.4314561878371101</v>
      </c>
      <c r="AC48" s="48">
        <v>0.81688749221333623</v>
      </c>
      <c r="AD48" s="48">
        <v>0.54017900673397623</v>
      </c>
      <c r="AE48" s="48">
        <v>5.4596339340250877</v>
      </c>
      <c r="AF48" s="48">
        <v>-3.0143167788379222</v>
      </c>
      <c r="AG48" s="48">
        <v>2.495156373474039</v>
      </c>
      <c r="AH48" s="48">
        <v>-0.76876229650115757</v>
      </c>
      <c r="AI48" s="48">
        <v>4.4963868670023777</v>
      </c>
      <c r="AJ48" s="48">
        <v>1.5239531356194602</v>
      </c>
      <c r="AK48" s="48">
        <v>0.12170897993684093</v>
      </c>
      <c r="AL48" s="48">
        <v>1.175089949398811</v>
      </c>
      <c r="AM48" s="48">
        <v>3.0787799091651413</v>
      </c>
      <c r="AN48" s="48">
        <v>-1.5929938604903326</v>
      </c>
      <c r="AO48" s="48">
        <v>-1.6582634034911559</v>
      </c>
      <c r="AP48" s="48">
        <v>-2.2884488429801841</v>
      </c>
      <c r="AQ48" s="48">
        <v>3.8639673563837684</v>
      </c>
      <c r="AR48" s="48">
        <v>1.7801969444179111</v>
      </c>
      <c r="AS48" s="48">
        <v>0.66075608601567914</v>
      </c>
      <c r="AT48" s="48">
        <v>3.475158136491574</v>
      </c>
      <c r="AU48" s="48">
        <v>-1.6422648676857388</v>
      </c>
      <c r="AV48" s="48">
        <v>2.731617839527134</v>
      </c>
      <c r="AW48" s="48">
        <v>1.9573080666618115</v>
      </c>
      <c r="AX48" s="48">
        <v>-1.1590840623219578</v>
      </c>
      <c r="AY48" s="48">
        <v>7.8432205782802633</v>
      </c>
      <c r="AZ48" s="48">
        <v>-1.8349705795443039</v>
      </c>
      <c r="BA48" s="48">
        <v>-0.62309038509863468</v>
      </c>
      <c r="BB48" s="48">
        <v>0.41799809601190674</v>
      </c>
      <c r="BC48" s="48">
        <v>0.67356784722727436</v>
      </c>
      <c r="BD48" s="48">
        <v>1.7572607722362577</v>
      </c>
      <c r="BE48" s="48">
        <v>1.4221647861729414</v>
      </c>
      <c r="BF48" s="48">
        <v>0.63433891572710621</v>
      </c>
    </row>
    <row r="49" spans="1:58">
      <c r="A49" s="52"/>
      <c r="B49" s="47" t="s">
        <v>63</v>
      </c>
      <c r="C49" s="69"/>
      <c r="D49" s="48">
        <f>(Label!D52/Label!C52-1)*100</f>
        <v>4.8875458642910985</v>
      </c>
      <c r="E49" s="48">
        <f>(Label!E52/Label!D52-1)*100</f>
        <v>-3.7495978899686588</v>
      </c>
      <c r="F49" s="48">
        <f>(Label!F52/Label!E52-1)*100</f>
        <v>-2.3602338756872898</v>
      </c>
      <c r="G49" s="48">
        <v>4.5487320280634069</v>
      </c>
      <c r="H49" s="48">
        <v>1.509601475627842</v>
      </c>
      <c r="I49" s="48">
        <v>2.7283746951162424</v>
      </c>
      <c r="J49" s="48">
        <v>1.7457852328249368</v>
      </c>
      <c r="K49" s="48">
        <v>1.5792015717274399</v>
      </c>
      <c r="L49" s="48">
        <v>-2.5593570385814779</v>
      </c>
      <c r="M49" s="48">
        <v>0.22547767764466986</v>
      </c>
      <c r="N49" s="48">
        <v>1.1103043570789728</v>
      </c>
      <c r="O49" s="48">
        <v>2.387698298117269</v>
      </c>
      <c r="P49" s="48">
        <v>-1.9946964993920235</v>
      </c>
      <c r="Q49" s="48">
        <v>4.9293607602720613</v>
      </c>
      <c r="R49" s="48">
        <v>7.9234329498097722</v>
      </c>
      <c r="S49" s="48">
        <v>-2.8698008642702</v>
      </c>
      <c r="T49" s="48">
        <v>2.1958239992543094</v>
      </c>
      <c r="U49" s="48">
        <v>-3.1702344091159573</v>
      </c>
      <c r="V49" s="48">
        <v>-4.2893117600961812</v>
      </c>
      <c r="W49" s="48">
        <v>-0.98253643750425557</v>
      </c>
      <c r="X49" s="48">
        <v>1.1492497484590469</v>
      </c>
      <c r="Y49" s="48">
        <v>8.9889233920300349</v>
      </c>
      <c r="Z49" s="48">
        <v>0.69258762763413362</v>
      </c>
      <c r="AA49" s="48">
        <v>0.52525049418450376</v>
      </c>
      <c r="AB49" s="48">
        <v>2.8690499207616682</v>
      </c>
      <c r="AC49" s="48">
        <v>0.45107141653784044</v>
      </c>
      <c r="AD49" s="48">
        <v>1.7518386983549128</v>
      </c>
      <c r="AE49" s="48">
        <v>2.4390659815057836</v>
      </c>
      <c r="AF49" s="48">
        <v>1.2785842736083408</v>
      </c>
      <c r="AG49" s="48">
        <v>1.2338946619015134</v>
      </c>
      <c r="AH49" s="48">
        <v>3.7323036408144716</v>
      </c>
      <c r="AI49" s="48">
        <v>-0.29098884625273769</v>
      </c>
      <c r="AJ49" s="48">
        <v>-1.7642365489579981</v>
      </c>
      <c r="AK49" s="48">
        <v>-0.15879595910128774</v>
      </c>
      <c r="AL49" s="48">
        <v>3.875343319028568</v>
      </c>
      <c r="AM49" s="48">
        <v>1.0364158937327783</v>
      </c>
      <c r="AN49" s="48">
        <v>2.4699240156450308</v>
      </c>
      <c r="AO49" s="48">
        <v>-2.874926905300168</v>
      </c>
      <c r="AP49" s="48">
        <v>-11.057846111390147</v>
      </c>
      <c r="AQ49" s="48">
        <v>14.469295867038667</v>
      </c>
      <c r="AR49" s="48">
        <v>0.15086679033635697</v>
      </c>
      <c r="AS49" s="48">
        <v>3.3207812190485964</v>
      </c>
      <c r="AT49" s="48">
        <v>-5.67547181696193</v>
      </c>
      <c r="AU49" s="48">
        <v>5.9419713654759621</v>
      </c>
      <c r="AV49" s="48">
        <v>3.3028180904836724</v>
      </c>
      <c r="AW49" s="48">
        <v>-0.52456707864173557</v>
      </c>
      <c r="AX49" s="48">
        <v>0.6587712511985977</v>
      </c>
      <c r="AY49" s="48">
        <v>0.27838972760672043</v>
      </c>
      <c r="AZ49" s="48">
        <v>-1.2136222162825394</v>
      </c>
      <c r="BA49" s="48">
        <v>2.4082397087376473</v>
      </c>
      <c r="BB49" s="48">
        <v>1.7359226039810993</v>
      </c>
      <c r="BC49" s="48">
        <v>0.67827629932906142</v>
      </c>
      <c r="BD49" s="48">
        <v>-7.7067524007412569E-2</v>
      </c>
      <c r="BE49" s="48">
        <v>0.78973275872458171</v>
      </c>
      <c r="BF49" s="48">
        <v>1.0170038401436043</v>
      </c>
    </row>
    <row r="50" spans="1:58">
      <c r="AV50" s="15"/>
    </row>
  </sheetData>
  <mergeCells count="61">
    <mergeCell ref="BC2:BF2"/>
    <mergeCell ref="BC3:BF3"/>
    <mergeCell ref="AY28:BB28"/>
    <mergeCell ref="AY29:BB29"/>
    <mergeCell ref="AY2:BB2"/>
    <mergeCell ref="AY3:BB3"/>
    <mergeCell ref="BC28:BF28"/>
    <mergeCell ref="BC29:BF29"/>
    <mergeCell ref="AU28:AX28"/>
    <mergeCell ref="AU29:AX29"/>
    <mergeCell ref="AU2:AX2"/>
    <mergeCell ref="AU3:AX3"/>
    <mergeCell ref="AM2:AP2"/>
    <mergeCell ref="AQ2:AT2"/>
    <mergeCell ref="AQ3:AT3"/>
    <mergeCell ref="AM3:AP3"/>
    <mergeCell ref="AQ28:AT28"/>
    <mergeCell ref="AQ29:AT29"/>
    <mergeCell ref="AE2:AH2"/>
    <mergeCell ref="O2:R2"/>
    <mergeCell ref="AI28:AL28"/>
    <mergeCell ref="AE28:AH28"/>
    <mergeCell ref="AA2:AD2"/>
    <mergeCell ref="W3:Z3"/>
    <mergeCell ref="AA3:AD3"/>
    <mergeCell ref="AE3:AH3"/>
    <mergeCell ref="AI2:AL2"/>
    <mergeCell ref="S28:V28"/>
    <mergeCell ref="W28:Z28"/>
    <mergeCell ref="AI3:AL3"/>
    <mergeCell ref="K2:N2"/>
    <mergeCell ref="AA28:AD28"/>
    <mergeCell ref="A2:A4"/>
    <mergeCell ref="A28:A30"/>
    <mergeCell ref="B2:B4"/>
    <mergeCell ref="B28:B30"/>
    <mergeCell ref="W29:Z29"/>
    <mergeCell ref="C3:F3"/>
    <mergeCell ref="G3:J3"/>
    <mergeCell ref="K3:N3"/>
    <mergeCell ref="O3:R3"/>
    <mergeCell ref="S3:V3"/>
    <mergeCell ref="W2:Z2"/>
    <mergeCell ref="S2:V2"/>
    <mergeCell ref="C2:F2"/>
    <mergeCell ref="G2:J2"/>
    <mergeCell ref="C21:F21"/>
    <mergeCell ref="C28:F28"/>
    <mergeCell ref="AI29:AL29"/>
    <mergeCell ref="AM29:AP29"/>
    <mergeCell ref="C29:F29"/>
    <mergeCell ref="G29:J29"/>
    <mergeCell ref="K29:N29"/>
    <mergeCell ref="O29:R29"/>
    <mergeCell ref="S29:V29"/>
    <mergeCell ref="AM28:AP28"/>
    <mergeCell ref="AA29:AD29"/>
    <mergeCell ref="AE29:AH29"/>
    <mergeCell ref="G28:J28"/>
    <mergeCell ref="K28:N28"/>
    <mergeCell ref="O28:R28"/>
  </mergeCells>
  <pageMargins left="0.2" right="0.1" top="0.75" bottom="0.75" header="0.3" footer="0.3"/>
  <pageSetup paperSize="9" scale="95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55"/>
  <sheetViews>
    <sheetView topLeftCell="A34" zoomScale="115" zoomScaleNormal="106" workbookViewId="0">
      <pane xSplit="23230" topLeftCell="C1"/>
      <selection activeCell="BC53" sqref="BC53:BF53"/>
      <selection pane="topRight"/>
    </sheetView>
  </sheetViews>
  <sheetFormatPr defaultColWidth="9" defaultRowHeight="14.5"/>
  <cols>
    <col min="1" max="1" width="2.7265625" customWidth="1"/>
    <col min="2" max="2" width="43.7265625" customWidth="1"/>
    <col min="3" max="3" width="9.453125" customWidth="1"/>
    <col min="4" max="6" width="9.1796875" customWidth="1"/>
    <col min="7" max="31" width="9.453125" customWidth="1"/>
    <col min="32" max="32" width="10.1796875" customWidth="1"/>
    <col min="33" max="33" width="9.54296875" customWidth="1"/>
    <col min="34" max="34" width="10.1796875" customWidth="1"/>
    <col min="35" max="43" width="9.453125" customWidth="1"/>
    <col min="44" max="44" width="11" customWidth="1"/>
    <col min="45" max="50" width="9.453125" customWidth="1"/>
    <col min="51" max="52" width="9.26953125" customWidth="1"/>
    <col min="53" max="53" width="8.81640625" customWidth="1"/>
    <col min="54" max="55" width="9.26953125" customWidth="1"/>
    <col min="56" max="56" width="11.7265625" customWidth="1"/>
    <col min="57" max="61" width="9.26953125" customWidth="1"/>
    <col min="62" max="62" width="10.7265625" customWidth="1"/>
    <col min="63" max="63" width="10.453125" customWidth="1"/>
  </cols>
  <sheetData>
    <row r="1" spans="1:65">
      <c r="A1" s="1"/>
      <c r="B1" s="2" t="s">
        <v>81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65">
      <c r="B2" s="2" t="s">
        <v>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65" ht="15" thickBot="1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9"/>
      <c r="AT3" s="19"/>
      <c r="AU3" s="18"/>
      <c r="AV3" s="18"/>
      <c r="AW3" s="18"/>
      <c r="AX3" s="18"/>
      <c r="AY3" s="24"/>
      <c r="AZ3" s="24"/>
      <c r="BA3" s="24"/>
      <c r="BB3" s="24"/>
      <c r="BC3" s="24"/>
      <c r="BD3" s="24"/>
      <c r="BE3" s="24"/>
      <c r="BF3" s="24"/>
    </row>
    <row r="4" spans="1:65" s="14" customFormat="1">
      <c r="A4" s="82"/>
      <c r="B4" s="88" t="s">
        <v>1</v>
      </c>
      <c r="C4" s="79" t="s">
        <v>2</v>
      </c>
      <c r="D4" s="80"/>
      <c r="E4" s="80"/>
      <c r="F4" s="81"/>
      <c r="G4" s="79" t="s">
        <v>3</v>
      </c>
      <c r="H4" s="80"/>
      <c r="I4" s="80"/>
      <c r="J4" s="81"/>
      <c r="K4" s="79" t="s">
        <v>4</v>
      </c>
      <c r="L4" s="80"/>
      <c r="M4" s="80"/>
      <c r="N4" s="81"/>
      <c r="O4" s="79" t="s">
        <v>5</v>
      </c>
      <c r="P4" s="80"/>
      <c r="Q4" s="80"/>
      <c r="R4" s="81"/>
      <c r="S4" s="79" t="s">
        <v>6</v>
      </c>
      <c r="T4" s="80"/>
      <c r="U4" s="80"/>
      <c r="V4" s="81"/>
      <c r="W4" s="79" t="s">
        <v>7</v>
      </c>
      <c r="X4" s="80"/>
      <c r="Y4" s="80"/>
      <c r="Z4" s="81"/>
      <c r="AA4" s="79" t="s">
        <v>8</v>
      </c>
      <c r="AB4" s="80"/>
      <c r="AC4" s="80"/>
      <c r="AD4" s="81"/>
      <c r="AE4" s="79" t="s">
        <v>9</v>
      </c>
      <c r="AF4" s="80"/>
      <c r="AG4" s="80"/>
      <c r="AH4" s="81"/>
      <c r="AI4" s="79" t="s">
        <v>10</v>
      </c>
      <c r="AJ4" s="80"/>
      <c r="AK4" s="80"/>
      <c r="AL4" s="81"/>
      <c r="AM4" s="79" t="s">
        <v>11</v>
      </c>
      <c r="AN4" s="80"/>
      <c r="AO4" s="80"/>
      <c r="AP4" s="81"/>
      <c r="AQ4" s="79" t="s">
        <v>12</v>
      </c>
      <c r="AR4" s="80"/>
      <c r="AS4" s="80"/>
      <c r="AT4" s="80"/>
      <c r="AU4" s="103" t="s">
        <v>66</v>
      </c>
      <c r="AV4" s="103"/>
      <c r="AW4" s="103"/>
      <c r="AX4" s="103"/>
      <c r="AY4" s="108" t="s">
        <v>69</v>
      </c>
      <c r="AZ4" s="108"/>
      <c r="BA4" s="108"/>
      <c r="BB4" s="108"/>
      <c r="BC4" s="108" t="s">
        <v>75</v>
      </c>
      <c r="BD4" s="108"/>
      <c r="BE4" s="108"/>
      <c r="BF4" s="108"/>
      <c r="BG4" s="25"/>
      <c r="BH4" s="25"/>
      <c r="BI4" s="25"/>
      <c r="BJ4" s="107"/>
      <c r="BK4" s="107"/>
      <c r="BL4" s="107"/>
      <c r="BM4" s="107"/>
    </row>
    <row r="5" spans="1:65" s="14" customFormat="1">
      <c r="A5" s="83"/>
      <c r="B5" s="89"/>
      <c r="C5" s="94" t="s">
        <v>13</v>
      </c>
      <c r="D5" s="95"/>
      <c r="E5" s="95"/>
      <c r="F5" s="96"/>
      <c r="G5" s="94" t="s">
        <v>14</v>
      </c>
      <c r="H5" s="95"/>
      <c r="I5" s="95"/>
      <c r="J5" s="96"/>
      <c r="K5" s="94" t="s">
        <v>15</v>
      </c>
      <c r="L5" s="95"/>
      <c r="M5" s="95"/>
      <c r="N5" s="96"/>
      <c r="O5" s="94" t="s">
        <v>16</v>
      </c>
      <c r="P5" s="95"/>
      <c r="Q5" s="95"/>
      <c r="R5" s="96"/>
      <c r="S5" s="94" t="s">
        <v>17</v>
      </c>
      <c r="T5" s="95"/>
      <c r="U5" s="95"/>
      <c r="V5" s="96"/>
      <c r="W5" s="94" t="s">
        <v>18</v>
      </c>
      <c r="X5" s="95"/>
      <c r="Y5" s="95"/>
      <c r="Z5" s="96"/>
      <c r="AA5" s="94" t="s">
        <v>19</v>
      </c>
      <c r="AB5" s="95"/>
      <c r="AC5" s="95"/>
      <c r="AD5" s="96"/>
      <c r="AE5" s="94" t="s">
        <v>20</v>
      </c>
      <c r="AF5" s="95"/>
      <c r="AG5" s="95"/>
      <c r="AH5" s="96"/>
      <c r="AI5" s="94" t="s">
        <v>21</v>
      </c>
      <c r="AJ5" s="95"/>
      <c r="AK5" s="95"/>
      <c r="AL5" s="96"/>
      <c r="AM5" s="94" t="s">
        <v>22</v>
      </c>
      <c r="AN5" s="95"/>
      <c r="AO5" s="95"/>
      <c r="AP5" s="96"/>
      <c r="AQ5" s="94" t="s">
        <v>23</v>
      </c>
      <c r="AR5" s="95"/>
      <c r="AS5" s="95"/>
      <c r="AT5" s="95"/>
      <c r="AU5" s="94" t="s">
        <v>67</v>
      </c>
      <c r="AV5" s="95"/>
      <c r="AW5" s="95"/>
      <c r="AX5" s="95"/>
      <c r="AY5" s="109" t="s">
        <v>70</v>
      </c>
      <c r="AZ5" s="109"/>
      <c r="BA5" s="109"/>
      <c r="BB5" s="109"/>
      <c r="BC5" s="109" t="s">
        <v>76</v>
      </c>
      <c r="BD5" s="109"/>
      <c r="BE5" s="109"/>
      <c r="BF5" s="109"/>
      <c r="BG5" s="25"/>
      <c r="BH5" s="25"/>
      <c r="BI5" s="25"/>
      <c r="BJ5" s="107"/>
      <c r="BK5" s="107"/>
      <c r="BL5" s="107"/>
      <c r="BM5" s="107"/>
    </row>
    <row r="6" spans="1:65" s="14" customFormat="1">
      <c r="A6" s="84"/>
      <c r="B6" s="90"/>
      <c r="C6" s="26" t="s">
        <v>24</v>
      </c>
      <c r="D6" s="26" t="s">
        <v>25</v>
      </c>
      <c r="E6" s="26" t="s">
        <v>26</v>
      </c>
      <c r="F6" s="27" t="s">
        <v>27</v>
      </c>
      <c r="G6" s="26" t="s">
        <v>24</v>
      </c>
      <c r="H6" s="26" t="s">
        <v>25</v>
      </c>
      <c r="I6" s="26" t="s">
        <v>26</v>
      </c>
      <c r="J6" s="27" t="s">
        <v>27</v>
      </c>
      <c r="K6" s="26" t="s">
        <v>24</v>
      </c>
      <c r="L6" s="26" t="s">
        <v>25</v>
      </c>
      <c r="M6" s="26" t="s">
        <v>26</v>
      </c>
      <c r="N6" s="27" t="s">
        <v>27</v>
      </c>
      <c r="O6" s="26" t="s">
        <v>24</v>
      </c>
      <c r="P6" s="26" t="s">
        <v>25</v>
      </c>
      <c r="Q6" s="26" t="s">
        <v>26</v>
      </c>
      <c r="R6" s="27" t="s">
        <v>27</v>
      </c>
      <c r="S6" s="26" t="s">
        <v>24</v>
      </c>
      <c r="T6" s="26" t="s">
        <v>25</v>
      </c>
      <c r="U6" s="26" t="s">
        <v>26</v>
      </c>
      <c r="V6" s="27" t="s">
        <v>27</v>
      </c>
      <c r="W6" s="26" t="s">
        <v>24</v>
      </c>
      <c r="X6" s="26" t="s">
        <v>25</v>
      </c>
      <c r="Y6" s="26" t="s">
        <v>26</v>
      </c>
      <c r="Z6" s="27" t="s">
        <v>27</v>
      </c>
      <c r="AA6" s="26" t="s">
        <v>24</v>
      </c>
      <c r="AB6" s="26" t="s">
        <v>25</v>
      </c>
      <c r="AC6" s="26" t="s">
        <v>26</v>
      </c>
      <c r="AD6" s="27" t="s">
        <v>27</v>
      </c>
      <c r="AE6" s="26" t="s">
        <v>24</v>
      </c>
      <c r="AF6" s="26" t="s">
        <v>25</v>
      </c>
      <c r="AG6" s="26" t="s">
        <v>26</v>
      </c>
      <c r="AH6" s="27" t="s">
        <v>27</v>
      </c>
      <c r="AI6" s="26" t="s">
        <v>24</v>
      </c>
      <c r="AJ6" s="26" t="s">
        <v>25</v>
      </c>
      <c r="AK6" s="26" t="s">
        <v>26</v>
      </c>
      <c r="AL6" s="27" t="s">
        <v>27</v>
      </c>
      <c r="AM6" s="26" t="s">
        <v>24</v>
      </c>
      <c r="AN6" s="26" t="s">
        <v>25</v>
      </c>
      <c r="AO6" s="26" t="s">
        <v>26</v>
      </c>
      <c r="AP6" s="27" t="s">
        <v>27</v>
      </c>
      <c r="AQ6" s="26" t="s">
        <v>24</v>
      </c>
      <c r="AR6" s="26" t="s">
        <v>25</v>
      </c>
      <c r="AS6" s="26" t="s">
        <v>26</v>
      </c>
      <c r="AT6" s="28" t="s">
        <v>27</v>
      </c>
      <c r="AU6" s="26" t="s">
        <v>24</v>
      </c>
      <c r="AV6" s="26" t="s">
        <v>25</v>
      </c>
      <c r="AW6" s="26" t="s">
        <v>26</v>
      </c>
      <c r="AX6" s="28" t="s">
        <v>27</v>
      </c>
      <c r="AY6" s="26" t="s">
        <v>24</v>
      </c>
      <c r="AZ6" s="26" t="s">
        <v>25</v>
      </c>
      <c r="BA6" s="26" t="s">
        <v>26</v>
      </c>
      <c r="BB6" s="26" t="s">
        <v>27</v>
      </c>
      <c r="BC6" s="26" t="s">
        <v>24</v>
      </c>
      <c r="BD6" s="26" t="s">
        <v>25</v>
      </c>
      <c r="BE6" s="26" t="s">
        <v>26</v>
      </c>
      <c r="BF6" s="26" t="s">
        <v>27</v>
      </c>
      <c r="BG6" s="25"/>
      <c r="BH6" s="25"/>
      <c r="BI6" s="25"/>
      <c r="BJ6" s="25"/>
      <c r="BK6" s="25"/>
      <c r="BL6" s="25"/>
      <c r="BM6" s="25"/>
    </row>
    <row r="7" spans="1:65">
      <c r="A7" s="32" t="s">
        <v>28</v>
      </c>
      <c r="B7" s="33" t="s">
        <v>29</v>
      </c>
      <c r="C7" s="62">
        <v>91712.457889397236</v>
      </c>
      <c r="D7" s="62">
        <v>154133.73895909768</v>
      </c>
      <c r="E7" s="62">
        <v>109516.0635497693</v>
      </c>
      <c r="F7" s="62">
        <v>124963.74831880993</v>
      </c>
      <c r="G7" s="62">
        <v>97418.980454228265</v>
      </c>
      <c r="H7" s="62">
        <v>147935.66334973279</v>
      </c>
      <c r="I7" s="62">
        <v>117062.4548290024</v>
      </c>
      <c r="J7" s="62">
        <v>143317.59964598576</v>
      </c>
      <c r="K7" s="62">
        <v>105983.18544135366</v>
      </c>
      <c r="L7" s="62">
        <v>151811.48474531519</v>
      </c>
      <c r="M7" s="62">
        <v>120368.1184507876</v>
      </c>
      <c r="N7" s="62">
        <v>134179.63528294026</v>
      </c>
      <c r="O7" s="62">
        <v>101293.37236547616</v>
      </c>
      <c r="P7" s="62">
        <v>152204.36335956093</v>
      </c>
      <c r="Q7" s="62">
        <v>121159.86069977249</v>
      </c>
      <c r="R7" s="62">
        <v>160671.75085063974</v>
      </c>
      <c r="S7" s="62">
        <v>117425.86199312416</v>
      </c>
      <c r="T7" s="62">
        <v>169235.81890987075</v>
      </c>
      <c r="U7" s="62">
        <v>122011.12564588671</v>
      </c>
      <c r="V7" s="62">
        <v>133085.09761428845</v>
      </c>
      <c r="W7" s="62">
        <v>102666.83447417396</v>
      </c>
      <c r="X7" s="62">
        <v>163803.12593029381</v>
      </c>
      <c r="Y7" s="62">
        <v>126436.99790187314</v>
      </c>
      <c r="Z7" s="62">
        <v>148394.15003760665</v>
      </c>
      <c r="AA7" s="62">
        <v>110344.88617145279</v>
      </c>
      <c r="AB7" s="62">
        <v>170401.19175944585</v>
      </c>
      <c r="AC7" s="62">
        <v>130916.56261841362</v>
      </c>
      <c r="AD7" s="62">
        <v>157649.46421485645</v>
      </c>
      <c r="AE7" s="62">
        <v>115788.74160838863</v>
      </c>
      <c r="AF7" s="62">
        <v>174758.66446086235</v>
      </c>
      <c r="AG7" s="62">
        <v>132062.8498524462</v>
      </c>
      <c r="AH7" s="62">
        <v>161556.56215357021</v>
      </c>
      <c r="AI7" s="62">
        <v>122768.8983797707</v>
      </c>
      <c r="AJ7" s="62">
        <v>184749.66074328977</v>
      </c>
      <c r="AK7" s="62">
        <v>138799.56037567608</v>
      </c>
      <c r="AL7" s="62">
        <v>167973.7557103954</v>
      </c>
      <c r="AM7" s="62">
        <v>126262.77458369487</v>
      </c>
      <c r="AN7" s="62">
        <v>187556.76966344233</v>
      </c>
      <c r="AO7" s="62">
        <v>148371.76508212052</v>
      </c>
      <c r="AP7" s="62">
        <v>167037.98053520152</v>
      </c>
      <c r="AQ7" s="62">
        <v>130815.28035198632</v>
      </c>
      <c r="AR7" s="62">
        <v>189662.40105479895</v>
      </c>
      <c r="AS7" s="62">
        <v>150752.28976227489</v>
      </c>
      <c r="AT7" s="62">
        <v>175923.68878968252</v>
      </c>
      <c r="AU7" s="17">
        <v>134627.63450789897</v>
      </c>
      <c r="AV7" s="17">
        <v>196262.05754626452</v>
      </c>
      <c r="AW7" s="17">
        <v>154779.15351679828</v>
      </c>
      <c r="AX7" s="17">
        <v>176702.95456503128</v>
      </c>
      <c r="AY7" s="17">
        <v>138763.62815993722</v>
      </c>
      <c r="AZ7" s="17">
        <v>201266.67566222275</v>
      </c>
      <c r="BA7" s="17">
        <v>160743.54066938322</v>
      </c>
      <c r="BB7" s="17">
        <v>179893.10274329054</v>
      </c>
      <c r="BC7" s="17">
        <v>142023.90627365737</v>
      </c>
      <c r="BD7" s="17">
        <v>208098.38438177746</v>
      </c>
      <c r="BE7" s="17">
        <v>165651.52014045359</v>
      </c>
      <c r="BF7" s="17">
        <v>185622.72833315056</v>
      </c>
      <c r="BG7" s="17"/>
      <c r="BH7" s="17"/>
      <c r="BI7" s="17"/>
      <c r="BJ7" s="17"/>
      <c r="BK7" s="17"/>
      <c r="BL7" s="17"/>
      <c r="BM7" s="17"/>
    </row>
    <row r="8" spans="1:65">
      <c r="A8" s="34" t="s">
        <v>30</v>
      </c>
      <c r="B8" s="35" t="s">
        <v>31</v>
      </c>
      <c r="C8" s="62">
        <v>2281.7694516705733</v>
      </c>
      <c r="D8" s="62">
        <v>2119.2607804942277</v>
      </c>
      <c r="E8" s="62">
        <v>2055.109428805576</v>
      </c>
      <c r="F8" s="62">
        <v>2068.6473288952666</v>
      </c>
      <c r="G8" s="62">
        <v>1903.1444883181564</v>
      </c>
      <c r="H8" s="62">
        <v>2148.6213787381512</v>
      </c>
      <c r="I8" s="62">
        <v>2492.1194684999382</v>
      </c>
      <c r="J8" s="62">
        <v>2421.7362659197297</v>
      </c>
      <c r="K8" s="62">
        <v>2270.2802422606978</v>
      </c>
      <c r="L8" s="62">
        <v>2078.9535426737375</v>
      </c>
      <c r="M8" s="62">
        <v>2336.6857604052357</v>
      </c>
      <c r="N8" s="62">
        <v>2483.498245083792</v>
      </c>
      <c r="O8" s="62">
        <v>2155.310238550082</v>
      </c>
      <c r="P8" s="62">
        <v>2260.1828172742635</v>
      </c>
      <c r="Q8" s="62">
        <v>2883.8947099409606</v>
      </c>
      <c r="R8" s="62">
        <v>2924.6657612234126</v>
      </c>
      <c r="S8" s="62">
        <v>2416.5905401566511</v>
      </c>
      <c r="T8" s="62">
        <v>2653.4823383685507</v>
      </c>
      <c r="U8" s="62">
        <v>2728.2059208640121</v>
      </c>
      <c r="V8" s="62">
        <v>2747.8344851919242</v>
      </c>
      <c r="W8" s="62">
        <v>1956.4412267183795</v>
      </c>
      <c r="X8" s="62">
        <v>1737.1840085749639</v>
      </c>
      <c r="Y8" s="62">
        <v>3142.0214147368124</v>
      </c>
      <c r="Z8" s="62">
        <v>3427.2935443074675</v>
      </c>
      <c r="AA8" s="62">
        <v>2724.4762935825911</v>
      </c>
      <c r="AB8" s="62">
        <v>2898.2735721655449</v>
      </c>
      <c r="AC8" s="62">
        <v>3020.3997108347376</v>
      </c>
      <c r="AD8" s="62">
        <v>3118.3367518563978</v>
      </c>
      <c r="AE8" s="62">
        <v>2974.9204902055012</v>
      </c>
      <c r="AF8" s="62">
        <v>2800.0634595209476</v>
      </c>
      <c r="AG8" s="62">
        <v>3363.8133817803632</v>
      </c>
      <c r="AH8" s="62">
        <v>3727.7514361557969</v>
      </c>
      <c r="AI8" s="62">
        <v>3681.3198238383011</v>
      </c>
      <c r="AJ8" s="62">
        <v>3872.2437574585256</v>
      </c>
      <c r="AK8" s="62">
        <v>3687.9852070272295</v>
      </c>
      <c r="AL8" s="62">
        <v>3892.4500551815531</v>
      </c>
      <c r="AM8" s="62">
        <v>3960.1827913543993</v>
      </c>
      <c r="AN8" s="62">
        <v>4395.1796470244672</v>
      </c>
      <c r="AO8" s="62">
        <v>3642.698574748902</v>
      </c>
      <c r="AP8" s="62">
        <v>2798.5294996564203</v>
      </c>
      <c r="AQ8" s="62">
        <v>3580.60476119128</v>
      </c>
      <c r="AR8" s="62">
        <v>4009.0451043483772</v>
      </c>
      <c r="AS8" s="62">
        <v>3979.7690117273523</v>
      </c>
      <c r="AT8" s="62">
        <v>3915.2574841331816</v>
      </c>
      <c r="AU8" s="17">
        <v>3978.2811018934208</v>
      </c>
      <c r="AV8" s="17">
        <v>4166.38384715956</v>
      </c>
      <c r="AW8" s="17">
        <v>4410.7772569330818</v>
      </c>
      <c r="AX8" s="17">
        <v>4298.0795457619079</v>
      </c>
      <c r="AY8" s="17">
        <v>3822.7576965148387</v>
      </c>
      <c r="AZ8" s="17">
        <v>4218.4124457586286</v>
      </c>
      <c r="BA8" s="17">
        <v>4293.0669578434836</v>
      </c>
      <c r="BB8" s="17">
        <v>4684.0854215971203</v>
      </c>
      <c r="BC8" s="17">
        <v>4224.9512316727823</v>
      </c>
      <c r="BD8" s="17">
        <v>4283.2697064267741</v>
      </c>
      <c r="BE8" s="17">
        <v>4064.99004979253</v>
      </c>
      <c r="BF8" s="17">
        <v>4838.7402874428035</v>
      </c>
      <c r="BG8" s="61"/>
      <c r="BH8" s="17"/>
      <c r="BI8" s="17"/>
      <c r="BJ8" s="17"/>
      <c r="BK8" s="17"/>
      <c r="BL8" s="17"/>
      <c r="BM8" s="17"/>
    </row>
    <row r="9" spans="1:65">
      <c r="A9" s="34" t="s">
        <v>32</v>
      </c>
      <c r="B9" s="35" t="s">
        <v>33</v>
      </c>
      <c r="C9" s="62">
        <v>20868.366856650024</v>
      </c>
      <c r="D9" s="62">
        <v>20759.532141220079</v>
      </c>
      <c r="E9" s="62">
        <v>19843.278564554821</v>
      </c>
      <c r="F9" s="62">
        <v>22678.544637575094</v>
      </c>
      <c r="G9" s="62">
        <v>20832.907187803361</v>
      </c>
      <c r="H9" s="62">
        <v>22619.89305245108</v>
      </c>
      <c r="I9" s="62">
        <v>23236.041026386123</v>
      </c>
      <c r="J9" s="62">
        <v>25958.388155029432</v>
      </c>
      <c r="K9" s="62">
        <v>23734.553856725164</v>
      </c>
      <c r="L9" s="62">
        <v>23796.817972319648</v>
      </c>
      <c r="M9" s="62">
        <v>22996.729806460069</v>
      </c>
      <c r="N9" s="62">
        <v>24797.158316722998</v>
      </c>
      <c r="O9" s="62">
        <v>24611.144371803977</v>
      </c>
      <c r="P9" s="62">
        <v>24004.414128596443</v>
      </c>
      <c r="Q9" s="62">
        <v>25738.384803290573</v>
      </c>
      <c r="R9" s="62">
        <v>26737.38984595082</v>
      </c>
      <c r="S9" s="62">
        <v>25044.032491845694</v>
      </c>
      <c r="T9" s="62">
        <v>25589.386807219242</v>
      </c>
      <c r="U9" s="62">
        <v>25527.636340210425</v>
      </c>
      <c r="V9" s="62">
        <v>24993.815922063059</v>
      </c>
      <c r="W9" s="62">
        <v>20661.419493993522</v>
      </c>
      <c r="X9" s="62">
        <v>21642.570201978539</v>
      </c>
      <c r="Y9" s="62">
        <v>23934.119949149346</v>
      </c>
      <c r="Z9" s="62">
        <v>25298.850473883413</v>
      </c>
      <c r="AA9" s="62">
        <v>23958.265806169584</v>
      </c>
      <c r="AB9" s="62">
        <v>27408.546562774118</v>
      </c>
      <c r="AC9" s="62">
        <v>28289.142655542208</v>
      </c>
      <c r="AD9" s="62">
        <v>27283.913702776157</v>
      </c>
      <c r="AE9" s="62">
        <v>28278.134096251073</v>
      </c>
      <c r="AF9" s="62">
        <v>29479.354847308128</v>
      </c>
      <c r="AG9" s="62">
        <v>29783.45916265585</v>
      </c>
      <c r="AH9" s="62">
        <v>29244.544931580196</v>
      </c>
      <c r="AI9" s="62">
        <v>29673.764985487403</v>
      </c>
      <c r="AJ9" s="62">
        <v>31220.950295894196</v>
      </c>
      <c r="AK9" s="62">
        <v>32406.339925413886</v>
      </c>
      <c r="AL9" s="62">
        <v>31101.966928032314</v>
      </c>
      <c r="AM9" s="62">
        <v>31193.0330157116</v>
      </c>
      <c r="AN9" s="62">
        <v>33232.751893201385</v>
      </c>
      <c r="AO9" s="62">
        <v>26954.249167758804</v>
      </c>
      <c r="AP9" s="62">
        <v>21790.630609769454</v>
      </c>
      <c r="AQ9" s="62">
        <v>29534.419759781118</v>
      </c>
      <c r="AR9" s="62">
        <v>32426.455519297844</v>
      </c>
      <c r="AS9" s="62">
        <v>32339.3798384853</v>
      </c>
      <c r="AT9" s="62">
        <v>28667.998918842535</v>
      </c>
      <c r="AU9" s="17">
        <v>31517.229467707028</v>
      </c>
      <c r="AV9" s="17">
        <v>33877.510304207637</v>
      </c>
      <c r="AW9" s="17">
        <v>34140.466429382686</v>
      </c>
      <c r="AX9" s="17">
        <v>31673.659486791985</v>
      </c>
      <c r="AY9" s="17">
        <v>30694.3662601795</v>
      </c>
      <c r="AZ9" s="17">
        <v>32685.519959842826</v>
      </c>
      <c r="BA9" s="17">
        <v>33687.353977882056</v>
      </c>
      <c r="BB9" s="17">
        <v>31541.460487988497</v>
      </c>
      <c r="BC9" s="64">
        <v>30889.000829834498</v>
      </c>
      <c r="BD9" s="64">
        <v>31311.77010870192</v>
      </c>
      <c r="BE9" s="64">
        <v>32469.672721286581</v>
      </c>
      <c r="BF9" s="64">
        <v>31877.477056708165</v>
      </c>
      <c r="BG9" s="17"/>
      <c r="BH9" s="17"/>
      <c r="BI9" s="17"/>
      <c r="BJ9" s="17"/>
      <c r="BK9" s="17"/>
      <c r="BL9" s="17"/>
      <c r="BM9" s="17"/>
    </row>
    <row r="10" spans="1:65">
      <c r="A10" s="34" t="s">
        <v>34</v>
      </c>
      <c r="B10" s="35" t="s">
        <v>35</v>
      </c>
      <c r="C10" s="62">
        <v>4144.365826758667</v>
      </c>
      <c r="D10" s="62">
        <v>3513.9701059848358</v>
      </c>
      <c r="E10" s="62">
        <v>2630.4580448840188</v>
      </c>
      <c r="F10" s="62">
        <v>4059.386314162577</v>
      </c>
      <c r="G10" s="62">
        <v>4990.7159472959192</v>
      </c>
      <c r="H10" s="62">
        <v>4147.3363935867901</v>
      </c>
      <c r="I10" s="62">
        <v>3116.5986007568372</v>
      </c>
      <c r="J10" s="62">
        <v>4249.9072193008269</v>
      </c>
      <c r="K10" s="62">
        <v>5082.0237074995548</v>
      </c>
      <c r="L10" s="62">
        <v>3941.7554861932799</v>
      </c>
      <c r="M10" s="62">
        <v>3042.3591663761281</v>
      </c>
      <c r="N10" s="62">
        <v>4580.3758488180538</v>
      </c>
      <c r="O10" s="62">
        <v>5358.444197452387</v>
      </c>
      <c r="P10" s="62">
        <v>4305.010724430249</v>
      </c>
      <c r="Q10" s="62">
        <v>3057.7616872658787</v>
      </c>
      <c r="R10" s="62">
        <v>4554.3062936248425</v>
      </c>
      <c r="S10" s="62">
        <v>5020.127315253917</v>
      </c>
      <c r="T10" s="62">
        <v>4331.0083227216046</v>
      </c>
      <c r="U10" s="62">
        <v>3276.256488841836</v>
      </c>
      <c r="V10" s="62">
        <v>4760.0896599497983</v>
      </c>
      <c r="W10" s="62">
        <v>5042.1188638490794</v>
      </c>
      <c r="X10" s="62">
        <v>3967.1362164692869</v>
      </c>
      <c r="Y10" s="62">
        <v>2864.6622672943035</v>
      </c>
      <c r="Z10" s="62">
        <v>4017.147445027595</v>
      </c>
      <c r="AA10" s="62">
        <v>5451.4217866634763</v>
      </c>
      <c r="AB10" s="62">
        <v>4926.3774178421318</v>
      </c>
      <c r="AC10" s="62">
        <v>3630.2825189537498</v>
      </c>
      <c r="AD10" s="62">
        <v>5512.155395445141</v>
      </c>
      <c r="AE10" s="62">
        <v>6808.1031568420876</v>
      </c>
      <c r="AF10" s="62">
        <v>5099.8939263499924</v>
      </c>
      <c r="AG10" s="62">
        <v>3583.7634723504898</v>
      </c>
      <c r="AH10" s="62">
        <v>6054.5315652568734</v>
      </c>
      <c r="AI10" s="62">
        <v>7453.3592880906863</v>
      </c>
      <c r="AJ10" s="62">
        <v>5323.9798036464808</v>
      </c>
      <c r="AK10" s="62">
        <v>4050.493715270863</v>
      </c>
      <c r="AL10" s="62">
        <v>6789.5160423001125</v>
      </c>
      <c r="AM10" s="62">
        <v>8416.4930627320191</v>
      </c>
      <c r="AN10" s="62">
        <v>6746.5678074938241</v>
      </c>
      <c r="AO10" s="62">
        <v>4846.4590926654391</v>
      </c>
      <c r="AP10" s="62">
        <v>8214.4151157539</v>
      </c>
      <c r="AQ10" s="62">
        <v>9971.4593950119452</v>
      </c>
      <c r="AR10" s="62">
        <v>7433.7526301900052</v>
      </c>
      <c r="AS10" s="62">
        <v>4655.6538391917311</v>
      </c>
      <c r="AT10" s="62">
        <v>7341.8118714906386</v>
      </c>
      <c r="AU10" s="17">
        <v>12849.975967280501</v>
      </c>
      <c r="AV10" s="17">
        <v>10247.471372309799</v>
      </c>
      <c r="AW10" s="17">
        <v>8023.8787838410508</v>
      </c>
      <c r="AX10" s="17">
        <v>13769.214551649638</v>
      </c>
      <c r="AY10" s="17">
        <v>17353.281245072525</v>
      </c>
      <c r="AZ10" s="17">
        <v>11430.321460193127</v>
      </c>
      <c r="BA10" s="17">
        <v>6289.3878549184374</v>
      </c>
      <c r="BB10" s="17">
        <v>18746.239719952075</v>
      </c>
      <c r="BC10" s="17">
        <v>21430.971796482481</v>
      </c>
      <c r="BD10" s="17">
        <v>14411.397451096265</v>
      </c>
      <c r="BE10" s="17">
        <v>9268.6753468470652</v>
      </c>
      <c r="BF10" s="17">
        <v>18096.786395793009</v>
      </c>
      <c r="BG10" s="17"/>
      <c r="BH10" s="17"/>
      <c r="BI10" s="17"/>
      <c r="BJ10" s="17"/>
      <c r="BK10" s="17"/>
      <c r="BL10" s="17"/>
      <c r="BM10" s="17"/>
    </row>
    <row r="11" spans="1:65">
      <c r="A11" s="34" t="s">
        <v>36</v>
      </c>
      <c r="B11" s="35" t="s">
        <v>37</v>
      </c>
      <c r="C11" s="62">
        <v>2568.2320921763003</v>
      </c>
      <c r="D11" s="62">
        <v>2357.3490037304409</v>
      </c>
      <c r="E11" s="62">
        <v>2087.2546699075078</v>
      </c>
      <c r="F11" s="62">
        <v>2132.2043468065108</v>
      </c>
      <c r="G11" s="62">
        <v>2716.6720769046824</v>
      </c>
      <c r="H11" s="62">
        <v>2536.6126042760566</v>
      </c>
      <c r="I11" s="62">
        <v>2354.0677016440759</v>
      </c>
      <c r="J11" s="62">
        <v>2423.2116767315865</v>
      </c>
      <c r="K11" s="62">
        <v>2957.9195121728189</v>
      </c>
      <c r="L11" s="62">
        <v>2816.0686987116228</v>
      </c>
      <c r="M11" s="62">
        <v>2605.4285654231567</v>
      </c>
      <c r="N11" s="62">
        <v>2641.5479264225901</v>
      </c>
      <c r="O11" s="62">
        <v>3278.6993700381786</v>
      </c>
      <c r="P11" s="62">
        <v>3010.0831018155</v>
      </c>
      <c r="Q11" s="62">
        <v>2815.0358373420158</v>
      </c>
      <c r="R11" s="62">
        <v>2930.7535732133292</v>
      </c>
      <c r="S11" s="62">
        <v>3579.2070125138284</v>
      </c>
      <c r="T11" s="62">
        <v>3333.5781701857845</v>
      </c>
      <c r="U11" s="62">
        <v>3111.6635485275933</v>
      </c>
      <c r="V11" s="62">
        <v>3225.9377222215589</v>
      </c>
      <c r="W11" s="62">
        <v>3930.7360720291217</v>
      </c>
      <c r="X11" s="62">
        <v>3590.0167340253197</v>
      </c>
      <c r="Y11" s="62">
        <v>3315.1485095948551</v>
      </c>
      <c r="Z11" s="62">
        <v>3385.9555336854646</v>
      </c>
      <c r="AA11" s="62">
        <v>4056.6253522471679</v>
      </c>
      <c r="AB11" s="62">
        <v>3679.8616055379043</v>
      </c>
      <c r="AC11" s="62">
        <v>3404.9453587553471</v>
      </c>
      <c r="AD11" s="62">
        <v>3511.9572764813911</v>
      </c>
      <c r="AE11" s="62">
        <v>4281.7827410678374</v>
      </c>
      <c r="AF11" s="62">
        <v>3892.3513660779081</v>
      </c>
      <c r="AG11" s="62">
        <v>3560.869912064014</v>
      </c>
      <c r="AH11" s="62">
        <v>3587.3791749352331</v>
      </c>
      <c r="AI11" s="62">
        <v>4518.1315654613654</v>
      </c>
      <c r="AJ11" s="62">
        <v>3768.8110202537923</v>
      </c>
      <c r="AK11" s="62">
        <v>3532.4613395193373</v>
      </c>
      <c r="AL11" s="62">
        <v>3690.2113171731016</v>
      </c>
      <c r="AM11" s="62">
        <v>4546.8763412363214</v>
      </c>
      <c r="AN11" s="62">
        <v>3846.2702527916904</v>
      </c>
      <c r="AO11" s="62">
        <v>3639.5476280662538</v>
      </c>
      <c r="AP11" s="62">
        <v>3810.0850679508544</v>
      </c>
      <c r="AQ11" s="62">
        <v>4668.7513007918769</v>
      </c>
      <c r="AR11" s="62">
        <v>3913.3420681211046</v>
      </c>
      <c r="AS11" s="62">
        <v>3703.1461512603155</v>
      </c>
      <c r="AT11" s="62">
        <v>3771.214084975526</v>
      </c>
      <c r="AU11" s="17">
        <v>4539.6649276596127</v>
      </c>
      <c r="AV11" s="17">
        <v>3950.7718149540997</v>
      </c>
      <c r="AW11" s="17">
        <v>3978.6184219248471</v>
      </c>
      <c r="AX11" s="17">
        <v>4081.330671434629</v>
      </c>
      <c r="AY11" s="17">
        <v>4623.0257054529511</v>
      </c>
      <c r="AZ11" s="17">
        <v>4097.3681522536726</v>
      </c>
      <c r="BA11" s="17">
        <v>4091.7905501550354</v>
      </c>
      <c r="BB11" s="17">
        <v>4275.744088875309</v>
      </c>
      <c r="BC11" s="53">
        <v>4804.43661684782</v>
      </c>
      <c r="BD11" s="17">
        <v>4225.7816468820683</v>
      </c>
      <c r="BE11" s="17">
        <v>4189.3296658731197</v>
      </c>
      <c r="BF11" s="17">
        <v>4347.0529475799676</v>
      </c>
      <c r="BG11" s="17"/>
      <c r="BH11" s="17"/>
      <c r="BI11" s="17"/>
      <c r="BJ11" s="17"/>
      <c r="BK11" s="17"/>
      <c r="BL11" s="17"/>
      <c r="BM11" s="17"/>
    </row>
    <row r="12" spans="1:65">
      <c r="A12" s="34" t="s">
        <v>38</v>
      </c>
      <c r="B12" s="35" t="s">
        <v>39</v>
      </c>
      <c r="C12" s="63">
        <v>24455.052943307546</v>
      </c>
      <c r="D12" s="63">
        <v>22853.57867572553</v>
      </c>
      <c r="E12" s="63">
        <v>22419.672666254719</v>
      </c>
      <c r="F12" s="63">
        <v>22937.986062584827</v>
      </c>
      <c r="G12" s="63">
        <v>19621.112474968839</v>
      </c>
      <c r="H12" s="63">
        <v>22381.976305857504</v>
      </c>
      <c r="I12" s="63">
        <v>25962.550811953486</v>
      </c>
      <c r="J12" s="63">
        <v>24941.191915195792</v>
      </c>
      <c r="K12" s="63">
        <v>23983.366646739745</v>
      </c>
      <c r="L12" s="63">
        <v>21593.182452688023</v>
      </c>
      <c r="M12" s="63">
        <v>24015.535779771315</v>
      </c>
      <c r="N12" s="63">
        <v>25447.269185444147</v>
      </c>
      <c r="O12" s="63">
        <v>22103.714831985937</v>
      </c>
      <c r="P12" s="63">
        <v>23128.692525027771</v>
      </c>
      <c r="Q12" s="63">
        <v>29233.426823658167</v>
      </c>
      <c r="R12" s="63">
        <v>29091.610958012719</v>
      </c>
      <c r="S12" s="63">
        <v>24730.98530491205</v>
      </c>
      <c r="T12" s="63">
        <v>26701.985371664712</v>
      </c>
      <c r="U12" s="62">
        <v>27381.27973090193</v>
      </c>
      <c r="V12" s="62">
        <v>27918.281932943046</v>
      </c>
      <c r="W12" s="62">
        <v>20360.961496139844</v>
      </c>
      <c r="X12" s="62">
        <v>18300.016392105419</v>
      </c>
      <c r="Y12" s="62">
        <v>33063.169963643966</v>
      </c>
      <c r="Z12" s="62">
        <v>35139.908985734372</v>
      </c>
      <c r="AA12" s="62">
        <v>30711.963315608482</v>
      </c>
      <c r="AB12" s="62">
        <v>31337.123302598568</v>
      </c>
      <c r="AC12" s="62">
        <v>31902.6369298998</v>
      </c>
      <c r="AD12" s="62">
        <v>32870.33254596535</v>
      </c>
      <c r="AE12" s="62">
        <v>33920.741524510086</v>
      </c>
      <c r="AF12" s="62">
        <v>31837.487201885528</v>
      </c>
      <c r="AG12" s="62">
        <v>37267.724027978722</v>
      </c>
      <c r="AH12" s="62">
        <v>39139.531263082063</v>
      </c>
      <c r="AI12" s="62">
        <v>38416.052689983931</v>
      </c>
      <c r="AJ12" s="62">
        <v>38546.668297278789</v>
      </c>
      <c r="AK12" s="62">
        <v>36398.27486965408</v>
      </c>
      <c r="AL12" s="62">
        <v>39440.099522254488</v>
      </c>
      <c r="AM12" s="62">
        <v>37919.753822556377</v>
      </c>
      <c r="AN12" s="62">
        <v>43624.680767550046</v>
      </c>
      <c r="AO12" s="62">
        <v>36607.224893637031</v>
      </c>
      <c r="AP12" s="62">
        <v>27943.103006415866</v>
      </c>
      <c r="AQ12" s="62">
        <v>36341.581699907329</v>
      </c>
      <c r="AR12" s="62">
        <v>40227.546605413489</v>
      </c>
      <c r="AS12" s="62">
        <v>39948.149101230134</v>
      </c>
      <c r="AT12" s="62">
        <v>39797.454470051671</v>
      </c>
      <c r="AU12" s="17">
        <v>38953.028614326809</v>
      </c>
      <c r="AV12" s="17">
        <v>41426.122010416679</v>
      </c>
      <c r="AW12" s="17">
        <v>44057.102805566494</v>
      </c>
      <c r="AX12" s="17">
        <v>42707.537367805264</v>
      </c>
      <c r="AY12" s="17">
        <v>40679.116090530413</v>
      </c>
      <c r="AZ12" s="17">
        <v>34454.61312069172</v>
      </c>
      <c r="BA12" s="17">
        <v>41615.934824438555</v>
      </c>
      <c r="BB12" s="17">
        <v>48555.116487769323</v>
      </c>
      <c r="BC12" s="17">
        <v>45820.405241998335</v>
      </c>
      <c r="BD12" s="17">
        <v>35132.589972652859</v>
      </c>
      <c r="BE12" s="17">
        <v>38875.533367200966</v>
      </c>
      <c r="BF12" s="17">
        <v>42060.626608605227</v>
      </c>
      <c r="BG12" s="61"/>
      <c r="BH12" s="17"/>
      <c r="BI12" s="17"/>
      <c r="BJ12" s="17"/>
      <c r="BK12" s="17"/>
      <c r="BL12" s="17"/>
      <c r="BM12" s="17"/>
    </row>
    <row r="13" spans="1:65" ht="26.5">
      <c r="A13" s="34" t="s">
        <v>40</v>
      </c>
      <c r="B13" s="35" t="s">
        <v>41</v>
      </c>
      <c r="C13" s="62">
        <v>45508.448796292047</v>
      </c>
      <c r="D13" s="62">
        <v>59005.322159791729</v>
      </c>
      <c r="E13" s="62">
        <v>50545.618243397083</v>
      </c>
      <c r="F13" s="62">
        <v>65744.391621884206</v>
      </c>
      <c r="G13" s="62">
        <v>44686.357877805138</v>
      </c>
      <c r="H13" s="62">
        <v>59020.304677887048</v>
      </c>
      <c r="I13" s="62">
        <v>51971.507874354284</v>
      </c>
      <c r="J13" s="62">
        <v>71196.414136003616</v>
      </c>
      <c r="K13" s="62">
        <v>49607.956652122542</v>
      </c>
      <c r="L13" s="62">
        <v>57306.438365710754</v>
      </c>
      <c r="M13" s="62">
        <v>52230.153002285224</v>
      </c>
      <c r="N13" s="62">
        <v>73936.369647407002</v>
      </c>
      <c r="O13" s="62">
        <v>49097.96587574741</v>
      </c>
      <c r="P13" s="62">
        <v>60240.150832149513</v>
      </c>
      <c r="Q13" s="62">
        <v>54965.466319055158</v>
      </c>
      <c r="R13" s="62">
        <v>82936.681041061296</v>
      </c>
      <c r="S13" s="62">
        <v>57744.766891136205</v>
      </c>
      <c r="T13" s="62">
        <v>68566.298133516975</v>
      </c>
      <c r="U13" s="62">
        <v>62542.633028468903</v>
      </c>
      <c r="V13" s="62">
        <v>68748.755700191163</v>
      </c>
      <c r="W13" s="62">
        <v>44312.250681283447</v>
      </c>
      <c r="X13" s="62">
        <v>59347.268334253851</v>
      </c>
      <c r="Y13" s="62">
        <v>69657.704960343282</v>
      </c>
      <c r="Z13" s="62">
        <v>77691.146463763303</v>
      </c>
      <c r="AA13" s="62">
        <v>59074.651729741447</v>
      </c>
      <c r="AB13" s="62">
        <v>74556.219099944326</v>
      </c>
      <c r="AC13" s="62">
        <v>68471.757732650673</v>
      </c>
      <c r="AD13" s="62">
        <v>75780.9242323254</v>
      </c>
      <c r="AE13" s="62">
        <v>65504.741275570836</v>
      </c>
      <c r="AF13" s="62">
        <v>82678.3350300483</v>
      </c>
      <c r="AG13" s="62">
        <v>86237.062680551142</v>
      </c>
      <c r="AH13" s="62">
        <v>91195.673138265207</v>
      </c>
      <c r="AI13" s="62">
        <v>79290.777111547999</v>
      </c>
      <c r="AJ13" s="62">
        <v>91141.551674814429</v>
      </c>
      <c r="AK13" s="62">
        <v>84341.680580261542</v>
      </c>
      <c r="AL13" s="62">
        <v>95728.17559555819</v>
      </c>
      <c r="AM13" s="62">
        <v>83602.183904724312</v>
      </c>
      <c r="AN13" s="62">
        <v>98890.098811687611</v>
      </c>
      <c r="AO13" s="62">
        <v>81370.377394633018</v>
      </c>
      <c r="AP13" s="62">
        <v>52114.348055408649</v>
      </c>
      <c r="AQ13" s="62">
        <v>85779.125935541728</v>
      </c>
      <c r="AR13" s="62">
        <v>94057.566139662056</v>
      </c>
      <c r="AS13" s="62">
        <v>92789.134022964659</v>
      </c>
      <c r="AT13" s="62">
        <v>60171.681124795592</v>
      </c>
      <c r="AU13" s="17">
        <v>76473.047342158243</v>
      </c>
      <c r="AV13" s="17">
        <v>104442.47787543919</v>
      </c>
      <c r="AW13" s="17">
        <v>91060.039914904395</v>
      </c>
      <c r="AX13" s="17">
        <v>85507.875539083034</v>
      </c>
      <c r="AY13" s="17">
        <v>76075.379485960322</v>
      </c>
      <c r="AZ13" s="17">
        <v>89518.213715708029</v>
      </c>
      <c r="BA13" s="17">
        <v>89365.027899013454</v>
      </c>
      <c r="BB13" s="17">
        <v>91745.0778982341</v>
      </c>
      <c r="BC13" s="17">
        <v>75756.435949209757</v>
      </c>
      <c r="BD13" s="17">
        <v>90729.646101624952</v>
      </c>
      <c r="BE13" s="17">
        <v>87239.265556893821</v>
      </c>
      <c r="BF13" s="17">
        <v>93544.669405913897</v>
      </c>
      <c r="BG13" s="17"/>
      <c r="BH13" s="17"/>
      <c r="BI13" s="17"/>
      <c r="BJ13" s="17"/>
      <c r="BK13" s="17"/>
      <c r="BL13" s="17"/>
      <c r="BM13" s="17"/>
    </row>
    <row r="14" spans="1:65">
      <c r="A14" s="34" t="s">
        <v>42</v>
      </c>
      <c r="B14" s="35" t="s">
        <v>43</v>
      </c>
      <c r="C14" s="62">
        <v>19056.051184961132</v>
      </c>
      <c r="D14" s="62">
        <v>19142.452319837746</v>
      </c>
      <c r="E14" s="62">
        <v>19370.440253090106</v>
      </c>
      <c r="F14" s="62">
        <v>19625.416302714886</v>
      </c>
      <c r="G14" s="62">
        <v>21135.95262736726</v>
      </c>
      <c r="H14" s="62">
        <v>20363.514175860822</v>
      </c>
      <c r="I14" s="62">
        <v>20194.829628821</v>
      </c>
      <c r="J14" s="62">
        <v>20813.245806176787</v>
      </c>
      <c r="K14" s="62">
        <v>22054.107073390871</v>
      </c>
      <c r="L14" s="62">
        <v>21607.979349853002</v>
      </c>
      <c r="M14" s="62">
        <v>22379.384791322896</v>
      </c>
      <c r="N14" s="62">
        <v>23283.018346459354</v>
      </c>
      <c r="O14" s="62">
        <v>23444.290525551838</v>
      </c>
      <c r="P14" s="62">
        <v>22945.083660703982</v>
      </c>
      <c r="Q14" s="62">
        <v>23840.10646867492</v>
      </c>
      <c r="R14" s="62">
        <v>24803.902306739714</v>
      </c>
      <c r="S14" s="62">
        <v>23871.733353095744</v>
      </c>
      <c r="T14" s="62">
        <v>24085.916523071577</v>
      </c>
      <c r="U14" s="62">
        <v>25614.484517115779</v>
      </c>
      <c r="V14" s="62">
        <v>27066.023355909245</v>
      </c>
      <c r="W14" s="62">
        <v>26008.604713250523</v>
      </c>
      <c r="X14" s="62">
        <v>23741.088157671697</v>
      </c>
      <c r="Y14" s="62">
        <v>24967.864407968973</v>
      </c>
      <c r="Z14" s="62">
        <v>26094.668815282683</v>
      </c>
      <c r="AA14" s="62">
        <v>25031.482898235543</v>
      </c>
      <c r="AB14" s="62">
        <v>24387.811383930144</v>
      </c>
      <c r="AC14" s="62">
        <v>26076.095955831504</v>
      </c>
      <c r="AD14" s="62">
        <v>29762.833724313692</v>
      </c>
      <c r="AE14" s="62">
        <v>30860.209377368148</v>
      </c>
      <c r="AF14" s="62">
        <v>30628.282723392844</v>
      </c>
      <c r="AG14" s="62">
        <v>29727.670393903405</v>
      </c>
      <c r="AH14" s="62">
        <v>26336.311697567555</v>
      </c>
      <c r="AI14" s="62">
        <v>17672.629902037079</v>
      </c>
      <c r="AJ14" s="62">
        <v>13114.126076873374</v>
      </c>
      <c r="AK14" s="62">
        <v>13215.412590660559</v>
      </c>
      <c r="AL14" s="62">
        <v>17568.132825783807</v>
      </c>
      <c r="AM14" s="62">
        <v>25008.57522975207</v>
      </c>
      <c r="AN14" s="62">
        <v>30434.86634316752</v>
      </c>
      <c r="AO14" s="62">
        <v>33819.082609547455</v>
      </c>
      <c r="AP14" s="62">
        <v>23520.24502329922</v>
      </c>
      <c r="AQ14" s="62">
        <v>32535.189343719732</v>
      </c>
      <c r="AR14" s="62">
        <v>31870.974371250973</v>
      </c>
      <c r="AS14" s="62">
        <v>31246.207183948231</v>
      </c>
      <c r="AT14" s="62">
        <v>22132.872589225026</v>
      </c>
      <c r="AU14" s="17">
        <v>35811.850733271553</v>
      </c>
      <c r="AV14" s="17">
        <v>34355.283527355692</v>
      </c>
      <c r="AW14" s="17">
        <v>31254.15044813772</v>
      </c>
      <c r="AX14" s="17">
        <v>21785.862566794352</v>
      </c>
      <c r="AY14" s="17">
        <v>36579.599337364409</v>
      </c>
      <c r="AZ14" s="17">
        <v>34779.01460302146</v>
      </c>
      <c r="BA14" s="17">
        <v>31560.042796139012</v>
      </c>
      <c r="BB14" s="17">
        <v>22069.438993410298</v>
      </c>
      <c r="BC14" s="17">
        <v>37712.340865154729</v>
      </c>
      <c r="BD14" s="17">
        <v>40578.601804328537</v>
      </c>
      <c r="BE14" s="17">
        <v>37087.072145149425</v>
      </c>
      <c r="BF14" s="17">
        <v>24470.789754528592</v>
      </c>
      <c r="BG14" s="61"/>
      <c r="BH14" s="17"/>
      <c r="BI14" s="17"/>
      <c r="BJ14" s="17"/>
      <c r="BK14" s="17"/>
      <c r="BL14" s="17"/>
      <c r="BM14" s="17"/>
    </row>
    <row r="15" spans="1:65">
      <c r="A15" s="34" t="s">
        <v>44</v>
      </c>
      <c r="B15" s="35" t="s">
        <v>45</v>
      </c>
      <c r="C15" s="62">
        <v>6255.7373646918277</v>
      </c>
      <c r="D15" s="62">
        <v>6886.0185094979597</v>
      </c>
      <c r="E15" s="62">
        <v>5085.4251645492095</v>
      </c>
      <c r="F15" s="62">
        <v>6282.8328443694536</v>
      </c>
      <c r="G15" s="62">
        <v>6564.0433842677885</v>
      </c>
      <c r="H15" s="62">
        <v>7257.5652092261516</v>
      </c>
      <c r="I15" s="62">
        <v>5501.9340243742517</v>
      </c>
      <c r="J15" s="62">
        <v>6725.7485653036965</v>
      </c>
      <c r="K15" s="62">
        <v>7063.6421708723592</v>
      </c>
      <c r="L15" s="62">
        <v>7796.2338180516908</v>
      </c>
      <c r="M15" s="62">
        <v>6045.1605662943221</v>
      </c>
      <c r="N15" s="62">
        <v>6945.6151158389948</v>
      </c>
      <c r="O15" s="62">
        <v>7041.0636544056661</v>
      </c>
      <c r="P15" s="62">
        <v>7650.7643501734819</v>
      </c>
      <c r="Q15" s="62">
        <v>6248.6222488428684</v>
      </c>
      <c r="R15" s="62">
        <v>7328.7282900989221</v>
      </c>
      <c r="S15" s="62">
        <v>7848.7636396946673</v>
      </c>
      <c r="T15" s="62">
        <v>8749.0583171566304</v>
      </c>
      <c r="U15" s="62">
        <v>7515.1273739707722</v>
      </c>
      <c r="V15" s="62">
        <v>5685.7699872650683</v>
      </c>
      <c r="W15" s="62">
        <v>6596.1284485500055</v>
      </c>
      <c r="X15" s="62">
        <v>7433.7268978498514</v>
      </c>
      <c r="Y15" s="62">
        <v>6780.5283594736557</v>
      </c>
      <c r="Z15" s="62">
        <v>6609.2816139911392</v>
      </c>
      <c r="AA15" s="62">
        <v>7927.5289465203969</v>
      </c>
      <c r="AB15" s="62">
        <v>8270.1317380836372</v>
      </c>
      <c r="AC15" s="62">
        <v>7694.9968918711802</v>
      </c>
      <c r="AD15" s="62">
        <v>7199.0390643952014</v>
      </c>
      <c r="AE15" s="62">
        <v>8356.1176199744332</v>
      </c>
      <c r="AF15" s="62">
        <v>9459.8707788291758</v>
      </c>
      <c r="AG15" s="62">
        <v>8369.2517476739122</v>
      </c>
      <c r="AH15" s="62">
        <v>8701.7523786375059</v>
      </c>
      <c r="AI15" s="62">
        <v>9701.2553738286333</v>
      </c>
      <c r="AJ15" s="62">
        <v>11279.58712307828</v>
      </c>
      <c r="AK15" s="62">
        <v>8662.0958788716598</v>
      </c>
      <c r="AL15" s="62">
        <v>8705.3579292234645</v>
      </c>
      <c r="AM15" s="62">
        <v>8959.0661278559783</v>
      </c>
      <c r="AN15" s="62">
        <v>9374.9463637888912</v>
      </c>
      <c r="AO15" s="62">
        <v>3505.5706827999547</v>
      </c>
      <c r="AP15" s="62">
        <v>2405.6366772876027</v>
      </c>
      <c r="AQ15" s="62">
        <v>4797.9268795135386</v>
      </c>
      <c r="AR15" s="62">
        <v>8169.0062156864442</v>
      </c>
      <c r="AS15" s="62">
        <v>8434.6068634449693</v>
      </c>
      <c r="AT15" s="62">
        <v>5444.9790510516459</v>
      </c>
      <c r="AU15" s="17">
        <v>5867.2583863978762</v>
      </c>
      <c r="AV15" s="17">
        <v>8576.2045296272827</v>
      </c>
      <c r="AW15" s="17">
        <v>8740.6567568954924</v>
      </c>
      <c r="AX15" s="17">
        <v>7035.6569709526702</v>
      </c>
      <c r="AY15" s="17">
        <v>9016.0066071789115</v>
      </c>
      <c r="AZ15" s="17">
        <v>8480.2738589730143</v>
      </c>
      <c r="BA15" s="17">
        <v>9204.2289989673172</v>
      </c>
      <c r="BB15" s="17">
        <v>8967.9732883516153</v>
      </c>
      <c r="BC15" s="17">
        <v>10436.627358800448</v>
      </c>
      <c r="BD15" s="17">
        <v>11565.454452310911</v>
      </c>
      <c r="BE15" s="17">
        <v>11386.222929818803</v>
      </c>
      <c r="BF15" s="17">
        <v>10071.058354454628</v>
      </c>
      <c r="BG15" s="17"/>
      <c r="BH15" s="17"/>
      <c r="BI15" s="17"/>
      <c r="BJ15" s="17"/>
      <c r="BK15" s="17"/>
      <c r="BL15" s="17"/>
      <c r="BM15" s="17"/>
    </row>
    <row r="16" spans="1:65" s="17" customFormat="1">
      <c r="A16" s="38" t="s">
        <v>46</v>
      </c>
      <c r="B16" s="29" t="s">
        <v>47</v>
      </c>
      <c r="C16" s="62">
        <v>7023.5282236458643</v>
      </c>
      <c r="D16" s="62">
        <v>7484.222277172621</v>
      </c>
      <c r="E16" s="62">
        <v>8082.8327249899521</v>
      </c>
      <c r="F16" s="62">
        <v>8845.8616833722281</v>
      </c>
      <c r="G16" s="62">
        <v>9323.89992573366</v>
      </c>
      <c r="H16" s="62">
        <v>9672.9630860454581</v>
      </c>
      <c r="I16" s="62">
        <v>10154.591331031665</v>
      </c>
      <c r="J16" s="62">
        <v>10930.159700862743</v>
      </c>
      <c r="K16" s="62">
        <v>11204.036461404108</v>
      </c>
      <c r="L16" s="62">
        <v>10590.009709574546</v>
      </c>
      <c r="M16" s="62">
        <v>10655.14780956597</v>
      </c>
      <c r="N16" s="62">
        <v>11915.021481402398</v>
      </c>
      <c r="O16" s="62">
        <v>14466.335126747506</v>
      </c>
      <c r="P16" s="62">
        <v>13544.572638138505</v>
      </c>
      <c r="Q16" s="62">
        <v>13214.467547733359</v>
      </c>
      <c r="R16" s="62">
        <v>14651.020619241461</v>
      </c>
      <c r="S16" s="62">
        <v>14548.304655928634</v>
      </c>
      <c r="T16" s="62">
        <v>15469.168864389361</v>
      </c>
      <c r="U16" s="62">
        <v>15724.127964035757</v>
      </c>
      <c r="V16" s="62">
        <v>16052.927008322928</v>
      </c>
      <c r="W16" s="62">
        <v>15386.858669581081</v>
      </c>
      <c r="X16" s="62">
        <v>15333.366052756082</v>
      </c>
      <c r="Y16" s="62">
        <v>16293.605718256742</v>
      </c>
      <c r="Z16" s="62">
        <v>15826.013564731984</v>
      </c>
      <c r="AA16" s="62">
        <v>17716.942454625409</v>
      </c>
      <c r="AB16" s="62">
        <v>18349.384681648986</v>
      </c>
      <c r="AC16" s="62">
        <v>17416.029159588521</v>
      </c>
      <c r="AD16" s="62">
        <v>17933.760300938138</v>
      </c>
      <c r="AE16" s="62">
        <v>18415.301197661825</v>
      </c>
      <c r="AF16" s="62">
        <v>18316.335028578218</v>
      </c>
      <c r="AG16" s="62">
        <v>17582.147254547563</v>
      </c>
      <c r="AH16" s="62">
        <v>18628.15515902351</v>
      </c>
      <c r="AI16" s="62">
        <v>18911.718451721037</v>
      </c>
      <c r="AJ16" s="62">
        <v>19790.16321416093</v>
      </c>
      <c r="AK16" s="62">
        <v>19293.116260020837</v>
      </c>
      <c r="AL16" s="62">
        <v>20089.20407729609</v>
      </c>
      <c r="AM16" s="62">
        <v>20398.048478487082</v>
      </c>
      <c r="AN16" s="62">
        <v>21188.547842455217</v>
      </c>
      <c r="AO16" s="62">
        <v>19942.563793849367</v>
      </c>
      <c r="AP16" s="62">
        <v>18132.608411828722</v>
      </c>
      <c r="AQ16" s="62">
        <v>19946.211195679076</v>
      </c>
      <c r="AR16" s="62">
        <v>21090.718421252372</v>
      </c>
      <c r="AS16" s="62">
        <v>21164.285045310986</v>
      </c>
      <c r="AT16" s="62">
        <v>20387.947016527534</v>
      </c>
      <c r="AU16" s="17">
        <v>21422.527877214277</v>
      </c>
      <c r="AV16" s="17">
        <v>21875.060498699575</v>
      </c>
      <c r="AW16" s="17">
        <v>20841.935872739239</v>
      </c>
      <c r="AX16" s="17">
        <v>21906.637113614481</v>
      </c>
      <c r="AY16" s="17">
        <v>22746.051940895908</v>
      </c>
      <c r="AZ16" s="17">
        <v>22778.12890614698</v>
      </c>
      <c r="BA16" s="17">
        <v>21831.335479622045</v>
      </c>
      <c r="BB16" s="17">
        <v>22264.124097658074</v>
      </c>
      <c r="BC16" s="17">
        <v>24321.907911574577</v>
      </c>
      <c r="BD16" s="17">
        <v>24582.585260127533</v>
      </c>
      <c r="BE16" s="17">
        <v>23220.515775771139</v>
      </c>
      <c r="BF16" s="17">
        <v>21898.851290870152</v>
      </c>
    </row>
    <row r="17" spans="1:65">
      <c r="A17" s="34" t="s">
        <v>48</v>
      </c>
      <c r="B17" s="35" t="s">
        <v>49</v>
      </c>
      <c r="C17" s="62">
        <v>16614.814535444108</v>
      </c>
      <c r="D17" s="62">
        <v>17203.527129487971</v>
      </c>
      <c r="E17" s="62">
        <v>17453.080509167397</v>
      </c>
      <c r="F17" s="62">
        <v>17255.266651296115</v>
      </c>
      <c r="G17" s="62">
        <v>16341.213387060438</v>
      </c>
      <c r="H17" s="62">
        <v>17609.469689256817</v>
      </c>
      <c r="I17" s="62">
        <v>16978.382157856329</v>
      </c>
      <c r="J17" s="62">
        <v>18844.128106926481</v>
      </c>
      <c r="K17" s="62">
        <v>19194.666238229605</v>
      </c>
      <c r="L17" s="62">
        <v>18192.620701306656</v>
      </c>
      <c r="M17" s="62">
        <v>13610.142094567746</v>
      </c>
      <c r="N17" s="62">
        <v>20121.588195352484</v>
      </c>
      <c r="O17" s="62">
        <v>17857.21049568228</v>
      </c>
      <c r="P17" s="62">
        <v>18661.024011411322</v>
      </c>
      <c r="Q17" s="62">
        <v>18021.666587922871</v>
      </c>
      <c r="R17" s="62">
        <v>21199.562638022202</v>
      </c>
      <c r="S17" s="62">
        <v>11266.648157286661</v>
      </c>
      <c r="T17" s="62">
        <v>21884.499081679365</v>
      </c>
      <c r="U17" s="62">
        <v>21422.054031107757</v>
      </c>
      <c r="V17" s="62">
        <v>26388.035852162979</v>
      </c>
      <c r="W17" s="62">
        <v>14122.677107036881</v>
      </c>
      <c r="X17" s="62">
        <v>24156.468351731593</v>
      </c>
      <c r="Y17" s="62">
        <v>24635.11247968251</v>
      </c>
      <c r="Z17" s="62">
        <v>25255.671837104914</v>
      </c>
      <c r="AA17" s="62">
        <v>17391.243979539526</v>
      </c>
      <c r="AB17" s="62">
        <v>26786.429261747078</v>
      </c>
      <c r="AC17" s="62">
        <v>25447.168284660278</v>
      </c>
      <c r="AD17" s="62">
        <v>27184.862832559833</v>
      </c>
      <c r="AE17" s="62">
        <v>21923.59657729536</v>
      </c>
      <c r="AF17" s="62">
        <v>28796.12425837187</v>
      </c>
      <c r="AG17" s="62">
        <v>25050.571968531847</v>
      </c>
      <c r="AH17" s="62">
        <v>30170.209789400815</v>
      </c>
      <c r="AI17" s="62">
        <v>29143.913374109427</v>
      </c>
      <c r="AJ17" s="62">
        <v>28999.999084149887</v>
      </c>
      <c r="AK17" s="62">
        <v>34020.488398174988</v>
      </c>
      <c r="AL17" s="62">
        <v>20502.283875082863</v>
      </c>
      <c r="AM17" s="62">
        <v>22858.232354615582</v>
      </c>
      <c r="AN17" s="62">
        <v>23970.961419943564</v>
      </c>
      <c r="AO17" s="62">
        <v>32940.758016828084</v>
      </c>
      <c r="AP17" s="62">
        <v>32503.846259208774</v>
      </c>
      <c r="AQ17" s="62">
        <v>23905.235248569494</v>
      </c>
      <c r="AR17" s="62">
        <v>24554.190243266832</v>
      </c>
      <c r="AS17" s="62">
        <v>34287.16596999309</v>
      </c>
      <c r="AT17" s="62">
        <v>34757.500768211255</v>
      </c>
      <c r="AU17" s="17">
        <v>28616.310740780973</v>
      </c>
      <c r="AV17" s="17">
        <v>26940.386610854373</v>
      </c>
      <c r="AW17" s="17">
        <v>31823.137955566486</v>
      </c>
      <c r="AX17" s="17">
        <v>38249.297162772556</v>
      </c>
      <c r="AY17" s="17">
        <v>33293.140688516665</v>
      </c>
      <c r="AZ17" s="17">
        <v>29841.109310253116</v>
      </c>
      <c r="BA17" s="17">
        <v>38490.569790632915</v>
      </c>
      <c r="BB17" s="17">
        <v>33131.911689904809</v>
      </c>
      <c r="BC17" s="17">
        <v>36647.406529527398</v>
      </c>
      <c r="BD17" s="17">
        <v>32283.671389879721</v>
      </c>
      <c r="BE17" s="17">
        <v>41166.735288305994</v>
      </c>
      <c r="BF17" s="17">
        <v>35170.856973831796</v>
      </c>
      <c r="BG17" s="17"/>
      <c r="BH17" s="17"/>
      <c r="BI17" s="17"/>
      <c r="BJ17" s="17"/>
      <c r="BK17" s="17"/>
      <c r="BL17" s="17"/>
      <c r="BM17" s="17"/>
    </row>
    <row r="18" spans="1:65">
      <c r="A18" s="34" t="s">
        <v>50</v>
      </c>
      <c r="B18" s="35" t="s">
        <v>51</v>
      </c>
      <c r="C18" s="62">
        <v>35862.248955186835</v>
      </c>
      <c r="D18" s="62">
        <v>35864.070588363043</v>
      </c>
      <c r="E18" s="62">
        <v>35866.359795890421</v>
      </c>
      <c r="F18" s="62">
        <v>35877.059621880304</v>
      </c>
      <c r="G18" s="62">
        <v>36368.449281696499</v>
      </c>
      <c r="H18" s="62">
        <v>36370.42546220497</v>
      </c>
      <c r="I18" s="62">
        <v>36372.729996543334</v>
      </c>
      <c r="J18" s="62">
        <v>36382.816976172362</v>
      </c>
      <c r="K18" s="62">
        <v>37053.530842736851</v>
      </c>
      <c r="L18" s="62">
        <v>37051.494982550401</v>
      </c>
      <c r="M18" s="62">
        <v>37054.29279386437</v>
      </c>
      <c r="N18" s="62">
        <v>37066.713044970318</v>
      </c>
      <c r="O18" s="62">
        <v>37648.754335860256</v>
      </c>
      <c r="P18" s="62">
        <v>37648.956437176523</v>
      </c>
      <c r="Q18" s="62">
        <v>37650.688812489068</v>
      </c>
      <c r="R18" s="62">
        <v>37669.799188932324</v>
      </c>
      <c r="S18" s="62">
        <v>38216.55738317308</v>
      </c>
      <c r="T18" s="62">
        <v>38216.810011465168</v>
      </c>
      <c r="U18" s="62">
        <v>38219.328687020221</v>
      </c>
      <c r="V18" s="62">
        <v>38229.082058315857</v>
      </c>
      <c r="W18" s="62">
        <v>38361.832049531316</v>
      </c>
      <c r="X18" s="62">
        <v>38361.977839689163</v>
      </c>
      <c r="Y18" s="62">
        <v>38363.964367547494</v>
      </c>
      <c r="Z18" s="62">
        <v>38390.013048346169</v>
      </c>
      <c r="AA18" s="62">
        <v>39916.78125474132</v>
      </c>
      <c r="AB18" s="62">
        <v>39918.641535527328</v>
      </c>
      <c r="AC18" s="62">
        <v>39913.184264233387</v>
      </c>
      <c r="AD18" s="62">
        <v>39940.001024814803</v>
      </c>
      <c r="AE18" s="62">
        <v>40535.467665306402</v>
      </c>
      <c r="AF18" s="62">
        <v>40546.845108834714</v>
      </c>
      <c r="AG18" s="62">
        <v>40541.930574799939</v>
      </c>
      <c r="AH18" s="62">
        <v>40557.193465683587</v>
      </c>
      <c r="AI18" s="62">
        <v>42057.413890971824</v>
      </c>
      <c r="AJ18" s="62">
        <v>42068.402216488321</v>
      </c>
      <c r="AK18" s="62">
        <v>42063.221405282435</v>
      </c>
      <c r="AL18" s="62">
        <v>42079.765301394531</v>
      </c>
      <c r="AM18" s="62">
        <v>42930.764299135466</v>
      </c>
      <c r="AN18" s="62">
        <v>42941.22795331588</v>
      </c>
      <c r="AO18" s="62">
        <v>42940.765742004813</v>
      </c>
      <c r="AP18" s="62">
        <v>42953.425046644319</v>
      </c>
      <c r="AQ18" s="62">
        <v>44126.583962220167</v>
      </c>
      <c r="AR18" s="62">
        <v>44129.845661062667</v>
      </c>
      <c r="AS18" s="62">
        <v>44120.842959203728</v>
      </c>
      <c r="AT18" s="62">
        <v>44138.89739124092</v>
      </c>
      <c r="AU18" s="17">
        <v>44882.308806549707</v>
      </c>
      <c r="AV18" s="17">
        <v>44886.791980162743</v>
      </c>
      <c r="AW18" s="17">
        <v>44877.635105581678</v>
      </c>
      <c r="AX18" s="17">
        <v>44899.334662557863</v>
      </c>
      <c r="AY18" s="17">
        <v>45860.633408274094</v>
      </c>
      <c r="AZ18" s="17">
        <v>45866.002487688951</v>
      </c>
      <c r="BA18" s="17">
        <v>45854.302076309512</v>
      </c>
      <c r="BB18" s="17">
        <v>45876.989902047411</v>
      </c>
      <c r="BC18" s="17">
        <v>47233.730367029988</v>
      </c>
      <c r="BD18" s="17">
        <v>47234.232751525378</v>
      </c>
      <c r="BE18" s="17">
        <v>47220.076663613967</v>
      </c>
      <c r="BF18" s="17">
        <v>47244.200611127148</v>
      </c>
      <c r="BG18" s="17"/>
      <c r="BH18" s="17"/>
      <c r="BI18" s="17"/>
      <c r="BJ18" s="17"/>
      <c r="BK18" s="17"/>
      <c r="BL18" s="17"/>
      <c r="BM18" s="17"/>
    </row>
    <row r="19" spans="1:65">
      <c r="A19" s="34" t="s">
        <v>52</v>
      </c>
      <c r="B19" s="35" t="s">
        <v>53</v>
      </c>
      <c r="C19" s="62">
        <v>3104.0749218873812</v>
      </c>
      <c r="D19" s="62">
        <v>3098.705779744384</v>
      </c>
      <c r="E19" s="62">
        <v>3087.9674954583879</v>
      </c>
      <c r="F19" s="62">
        <v>3071.8600690293943</v>
      </c>
      <c r="G19" s="62">
        <v>3205.3279607845116</v>
      </c>
      <c r="H19" s="62">
        <v>3279.0274724388487</v>
      </c>
      <c r="I19" s="62">
        <v>3272.8512131373545</v>
      </c>
      <c r="J19" s="62">
        <v>3248.2587260138662</v>
      </c>
      <c r="K19" s="62">
        <v>3401.8835759618191</v>
      </c>
      <c r="L19" s="62">
        <v>3452.1374280654099</v>
      </c>
      <c r="M19" s="62">
        <v>3399.9733011653357</v>
      </c>
      <c r="N19" s="62">
        <v>3373.8852746158323</v>
      </c>
      <c r="O19" s="62">
        <v>3544.8595769267031</v>
      </c>
      <c r="P19" s="62">
        <v>3658.0421163198303</v>
      </c>
      <c r="Q19" s="62">
        <v>3666.4895559553083</v>
      </c>
      <c r="R19" s="62">
        <v>3673.6245705580541</v>
      </c>
      <c r="S19" s="62">
        <v>3832.2541221341926</v>
      </c>
      <c r="T19" s="62">
        <v>3946.6167319648812</v>
      </c>
      <c r="U19" s="62">
        <v>3903.5295811764927</v>
      </c>
      <c r="V19" s="62">
        <v>3937.641323611283</v>
      </c>
      <c r="W19" s="62">
        <v>3896.5990866981706</v>
      </c>
      <c r="X19" s="62">
        <v>3996.862899148623</v>
      </c>
      <c r="Y19" s="62">
        <v>3971.5640967610534</v>
      </c>
      <c r="Z19" s="62">
        <v>4057.0089016474158</v>
      </c>
      <c r="AA19" s="62">
        <v>4154.1364531031113</v>
      </c>
      <c r="AB19" s="62">
        <v>4350.5580941068583</v>
      </c>
      <c r="AC19" s="62">
        <v>4365.6239667852478</v>
      </c>
      <c r="AD19" s="62">
        <v>4438.3811411885663</v>
      </c>
      <c r="AE19" s="62">
        <v>4403.7140444959805</v>
      </c>
      <c r="AF19" s="62">
        <v>4558.2700657823452</v>
      </c>
      <c r="AG19" s="62">
        <v>4577.8993755443862</v>
      </c>
      <c r="AH19" s="62">
        <v>4625.4059201273194</v>
      </c>
      <c r="AI19" s="62">
        <v>4640.1982224883359</v>
      </c>
      <c r="AJ19" s="62">
        <v>4851.3641890978543</v>
      </c>
      <c r="AK19" s="62">
        <v>4842.9133703695161</v>
      </c>
      <c r="AL19" s="62">
        <v>4849.372519569325</v>
      </c>
      <c r="AM19" s="62">
        <v>4790.9282482572353</v>
      </c>
      <c r="AN19" s="62">
        <v>4894.6470885563731</v>
      </c>
      <c r="AO19" s="62">
        <v>4899.3173480516634</v>
      </c>
      <c r="AP19" s="62">
        <v>4891.0100984375622</v>
      </c>
      <c r="AQ19" s="62">
        <v>4841.3316053223543</v>
      </c>
      <c r="AR19" s="62">
        <v>4964.6284256770477</v>
      </c>
      <c r="AS19" s="62">
        <v>4998.5373367951688</v>
      </c>
      <c r="AT19" s="62">
        <v>4964.5230901756631</v>
      </c>
      <c r="AU19" s="17">
        <v>4972.6603520926656</v>
      </c>
      <c r="AV19" s="17">
        <v>5159.2875268841126</v>
      </c>
      <c r="AW19" s="17">
        <v>5139.4995493507276</v>
      </c>
      <c r="AX19" s="17">
        <v>5189.3180836174197</v>
      </c>
      <c r="AY19" s="17">
        <v>5159.0490019360941</v>
      </c>
      <c r="AZ19" s="17">
        <v>5330.8596329393686</v>
      </c>
      <c r="BA19" s="17">
        <v>5348.0272220001734</v>
      </c>
      <c r="BB19" s="17">
        <v>5426.4856924790729</v>
      </c>
      <c r="BC19" s="17">
        <v>5437.3520822023092</v>
      </c>
      <c r="BD19" s="17">
        <v>5550.4578692522891</v>
      </c>
      <c r="BE19" s="17">
        <v>5554.0794954483854</v>
      </c>
      <c r="BF19" s="17">
        <v>5604.8357949347892</v>
      </c>
      <c r="BG19" s="17"/>
      <c r="BH19" s="17"/>
      <c r="BI19" s="17"/>
      <c r="BJ19" s="17"/>
      <c r="BK19" s="17"/>
      <c r="BL19" s="17"/>
      <c r="BM19" s="17"/>
    </row>
    <row r="20" spans="1:65">
      <c r="A20" s="34" t="s">
        <v>54</v>
      </c>
      <c r="B20" s="35" t="s">
        <v>55</v>
      </c>
      <c r="C20" s="62">
        <v>1427.9752456462913</v>
      </c>
      <c r="D20" s="62">
        <v>1426.4706742520623</v>
      </c>
      <c r="E20" s="62">
        <v>1423.4615314636028</v>
      </c>
      <c r="F20" s="62">
        <v>1418.9478172809131</v>
      </c>
      <c r="G20" s="62">
        <v>1502.8533670783013</v>
      </c>
      <c r="H20" s="62">
        <v>1547.3910943604235</v>
      </c>
      <c r="I20" s="62">
        <v>1558.9167143586342</v>
      </c>
      <c r="J20" s="62">
        <v>1560.8592197706587</v>
      </c>
      <c r="K20" s="62">
        <v>1679.509974977163</v>
      </c>
      <c r="L20" s="62">
        <v>1769.0477407314215</v>
      </c>
      <c r="M20" s="62">
        <v>1798.7147339279695</v>
      </c>
      <c r="N20" s="62">
        <v>1798.0291434689916</v>
      </c>
      <c r="O20" s="62">
        <v>1960.0567607088606</v>
      </c>
      <c r="P20" s="62">
        <v>2071.2029094225677</v>
      </c>
      <c r="Q20" s="62">
        <v>2079.3519868291619</v>
      </c>
      <c r="R20" s="62">
        <v>2047.6344217238236</v>
      </c>
      <c r="S20" s="62">
        <v>2165.4875760301311</v>
      </c>
      <c r="T20" s="62">
        <v>2262.4701176696817</v>
      </c>
      <c r="U20" s="62">
        <v>2314.8676147368637</v>
      </c>
      <c r="V20" s="62">
        <v>2365.5641456578269</v>
      </c>
      <c r="W20" s="62">
        <v>2321.8084866758136</v>
      </c>
      <c r="X20" s="62">
        <v>2461.1869334880589</v>
      </c>
      <c r="Y20" s="62">
        <v>2652.379695226216</v>
      </c>
      <c r="Z20" s="62">
        <v>2762.5121142423855</v>
      </c>
      <c r="AA20" s="62">
        <v>2794.6262391766309</v>
      </c>
      <c r="AB20" s="62">
        <v>2807.9892011543934</v>
      </c>
      <c r="AC20" s="62">
        <v>3079.0330104824534</v>
      </c>
      <c r="AD20" s="62">
        <v>3176.9637788381019</v>
      </c>
      <c r="AE20" s="62">
        <v>3226.7804118716886</v>
      </c>
      <c r="AF20" s="62">
        <v>3487.6571105416388</v>
      </c>
      <c r="AG20" s="62">
        <v>3629.9970356587651</v>
      </c>
      <c r="AH20" s="62">
        <v>3722.2769510526377</v>
      </c>
      <c r="AI20" s="62">
        <v>3590.5244843325559</v>
      </c>
      <c r="AJ20" s="62">
        <v>3779.7245143089422</v>
      </c>
      <c r="AK20" s="62">
        <v>3797.1324734205095</v>
      </c>
      <c r="AL20" s="62">
        <v>3804.7520009386762</v>
      </c>
      <c r="AM20" s="62">
        <v>3710.979302213776</v>
      </c>
      <c r="AN20" s="62">
        <v>3812.0976492191662</v>
      </c>
      <c r="AO20" s="62">
        <v>3844.9422483184039</v>
      </c>
      <c r="AP20" s="62">
        <v>3931.6026406875617</v>
      </c>
      <c r="AQ20" s="62">
        <v>3846.8184865306625</v>
      </c>
      <c r="AR20" s="62">
        <v>3937.6099932979428</v>
      </c>
      <c r="AS20" s="62">
        <v>3914.1565761803649</v>
      </c>
      <c r="AT20" s="62">
        <v>3952.3390161273305</v>
      </c>
      <c r="AU20" s="17">
        <v>3757.673039189955</v>
      </c>
      <c r="AV20" s="17">
        <v>3962.9664720057308</v>
      </c>
      <c r="AW20" s="17">
        <v>4113.1008739118679</v>
      </c>
      <c r="AX20" s="17">
        <v>4064.6637902100802</v>
      </c>
      <c r="AY20" s="17">
        <v>3936.3496936695028</v>
      </c>
      <c r="AZ20" s="17">
        <v>4195.2687000179048</v>
      </c>
      <c r="BA20" s="17">
        <v>4292.419750678082</v>
      </c>
      <c r="BB20" s="17">
        <v>4273.957162241808</v>
      </c>
      <c r="BC20" s="17">
        <v>4173.7434985311957</v>
      </c>
      <c r="BD20" s="17">
        <v>4282.1957769797391</v>
      </c>
      <c r="BE20" s="17">
        <v>4392.8584617370543</v>
      </c>
      <c r="BF20" s="17">
        <v>4523.4529315263471</v>
      </c>
      <c r="BG20" s="17"/>
      <c r="BH20" s="17"/>
      <c r="BI20" s="17"/>
      <c r="BJ20" s="17"/>
      <c r="BK20" s="17"/>
      <c r="BL20" s="17"/>
      <c r="BM20" s="17"/>
    </row>
    <row r="21" spans="1:65" ht="15.75" customHeight="1">
      <c r="A21" s="34" t="s">
        <v>56</v>
      </c>
      <c r="B21" s="36" t="s">
        <v>57</v>
      </c>
      <c r="C21" s="62">
        <v>15869.33061964911</v>
      </c>
      <c r="D21" s="62">
        <v>15482.801913521316</v>
      </c>
      <c r="E21" s="62">
        <v>15812.578406690678</v>
      </c>
      <c r="F21" s="62">
        <v>16875.495232105364</v>
      </c>
      <c r="G21" s="62">
        <v>17564.366984845154</v>
      </c>
      <c r="H21" s="62">
        <v>14326.07763148236</v>
      </c>
      <c r="I21" s="62">
        <v>16373.431130456582</v>
      </c>
      <c r="J21" s="62">
        <v>17982.722851803836</v>
      </c>
      <c r="K21" s="62">
        <v>16742.622350551803</v>
      </c>
      <c r="L21" s="62">
        <v>16760.191718222821</v>
      </c>
      <c r="M21" s="62">
        <v>17095.529533751829</v>
      </c>
      <c r="N21" s="62">
        <v>19032.016823744798</v>
      </c>
      <c r="O21" s="62">
        <v>18008.803300812942</v>
      </c>
      <c r="P21" s="62">
        <v>14936.676743906288</v>
      </c>
      <c r="Q21" s="62">
        <v>18986.236351452477</v>
      </c>
      <c r="R21" s="62">
        <v>21114.013745281227</v>
      </c>
      <c r="S21" s="62">
        <v>19560.605327501686</v>
      </c>
      <c r="T21" s="62">
        <v>19617.923521361819</v>
      </c>
      <c r="U21" s="62">
        <v>19364.090636320827</v>
      </c>
      <c r="V21" s="62">
        <v>20458.897238242836</v>
      </c>
      <c r="W21" s="62">
        <v>20685.490788033236</v>
      </c>
      <c r="X21" s="62">
        <v>18297.69216457491</v>
      </c>
      <c r="Y21" s="62">
        <v>19355.444070731784</v>
      </c>
      <c r="Z21" s="62">
        <v>22286.016515381529</v>
      </c>
      <c r="AA21" s="62">
        <v>20810.294943228175</v>
      </c>
      <c r="AB21" s="62">
        <v>20980.68552561817</v>
      </c>
      <c r="AC21" s="62">
        <v>22002.689538411712</v>
      </c>
      <c r="AD21" s="62">
        <v>23301.580468409546</v>
      </c>
      <c r="AE21" s="62">
        <v>21733.365860821144</v>
      </c>
      <c r="AF21" s="62">
        <v>22564.199304004294</v>
      </c>
      <c r="AG21" s="62">
        <v>22020.202076349589</v>
      </c>
      <c r="AH21" s="62">
        <v>24882.142957036311</v>
      </c>
      <c r="AI21" s="62">
        <v>23157.110552312919</v>
      </c>
      <c r="AJ21" s="62">
        <v>22625.76231092864</v>
      </c>
      <c r="AK21" s="62">
        <v>23921.928309291026</v>
      </c>
      <c r="AL21" s="62">
        <v>26160.323903848679</v>
      </c>
      <c r="AM21" s="62">
        <v>25688.720618026124</v>
      </c>
      <c r="AN21" s="62">
        <v>25606.944634636824</v>
      </c>
      <c r="AO21" s="62">
        <v>26345.30364707885</v>
      </c>
      <c r="AP21" s="62">
        <v>24127.650257530342</v>
      </c>
      <c r="AQ21" s="62">
        <v>24839.760572861014</v>
      </c>
      <c r="AR21" s="62">
        <v>25069.347589614565</v>
      </c>
      <c r="AS21" s="62">
        <v>26992.687177078584</v>
      </c>
      <c r="AT21" s="62">
        <v>28310.685937724291</v>
      </c>
      <c r="AU21" s="17">
        <v>26789.938820756819</v>
      </c>
      <c r="AV21" s="17">
        <v>27034.010600262016</v>
      </c>
      <c r="AW21" s="17">
        <v>26844.539969161237</v>
      </c>
      <c r="AX21" s="17">
        <v>28839.011417898633</v>
      </c>
      <c r="AY21" s="17">
        <v>28151.048029775851</v>
      </c>
      <c r="AZ21" s="17">
        <v>28551.285667817523</v>
      </c>
      <c r="BA21" s="17">
        <v>30124.078665038058</v>
      </c>
      <c r="BB21" s="17">
        <v>28975.060160188055</v>
      </c>
      <c r="BC21" s="17">
        <v>28962.602141206651</v>
      </c>
      <c r="BD21" s="17">
        <v>29342.624717583916</v>
      </c>
      <c r="BE21" s="17">
        <v>30595.98005771013</v>
      </c>
      <c r="BF21" s="17">
        <v>32103.750354274918</v>
      </c>
      <c r="BG21" s="17"/>
      <c r="BH21" s="17"/>
      <c r="BI21" s="17"/>
      <c r="BJ21" s="17"/>
      <c r="BK21" s="17"/>
      <c r="BL21" s="17"/>
      <c r="BM21" s="17"/>
    </row>
    <row r="22" spans="1:65">
      <c r="A22" s="34" t="s">
        <v>58</v>
      </c>
      <c r="B22" s="35" t="s">
        <v>59</v>
      </c>
      <c r="C22" s="62">
        <v>18569.632963259191</v>
      </c>
      <c r="D22" s="62">
        <v>18154.493523575675</v>
      </c>
      <c r="E22" s="62">
        <v>18615.250781273389</v>
      </c>
      <c r="F22" s="62">
        <v>19983.128668944184</v>
      </c>
      <c r="G22" s="62">
        <v>20959.020372129093</v>
      </c>
      <c r="H22" s="62">
        <v>17187.073173966277</v>
      </c>
      <c r="I22" s="62">
        <v>19714.293267467794</v>
      </c>
      <c r="J22" s="62">
        <v>21689.195358963898</v>
      </c>
      <c r="K22" s="62">
        <v>20188.528530392708</v>
      </c>
      <c r="L22" s="62">
        <v>20228.401912912756</v>
      </c>
      <c r="M22" s="62">
        <v>20674.639593524229</v>
      </c>
      <c r="N22" s="62">
        <v>23085.689154122781</v>
      </c>
      <c r="O22" s="62">
        <v>21931.242306210868</v>
      </c>
      <c r="P22" s="62">
        <v>18166.127148063963</v>
      </c>
      <c r="Q22" s="62">
        <v>22968.307467069317</v>
      </c>
      <c r="R22" s="62">
        <v>25279.706091422151</v>
      </c>
      <c r="S22" s="62">
        <v>23047.258281360671</v>
      </c>
      <c r="T22" s="62">
        <v>22975.863519040489</v>
      </c>
      <c r="U22" s="62">
        <v>22770.383385339395</v>
      </c>
      <c r="V22" s="62">
        <v>24392.89975564379</v>
      </c>
      <c r="W22" s="62">
        <v>25258.739990308473</v>
      </c>
      <c r="X22" s="62">
        <v>22674.092258123907</v>
      </c>
      <c r="Y22" s="62">
        <v>24148.001075552616</v>
      </c>
      <c r="Z22" s="62">
        <v>27771.143575514434</v>
      </c>
      <c r="AA22" s="62">
        <v>25681.294758569824</v>
      </c>
      <c r="AB22" s="62">
        <v>25753.369072752495</v>
      </c>
      <c r="AC22" s="62">
        <v>26972.894939586891</v>
      </c>
      <c r="AD22" s="62">
        <v>28640.855874398916</v>
      </c>
      <c r="AE22" s="62">
        <v>26888.694836085098</v>
      </c>
      <c r="AF22" s="62">
        <v>28032.770275583214</v>
      </c>
      <c r="AG22" s="62">
        <v>27407.493960116721</v>
      </c>
      <c r="AH22" s="62">
        <v>30959.427259359392</v>
      </c>
      <c r="AI22" s="62">
        <v>30306.865417213288</v>
      </c>
      <c r="AJ22" s="62">
        <v>28004.83840519407</v>
      </c>
      <c r="AK22" s="62">
        <v>29533.972843313317</v>
      </c>
      <c r="AL22" s="62">
        <v>32214.452273095048</v>
      </c>
      <c r="AM22" s="62">
        <v>31553.610065286048</v>
      </c>
      <c r="AN22" s="62">
        <v>31457.31806517045</v>
      </c>
      <c r="AO22" s="62">
        <v>32446.984117739863</v>
      </c>
      <c r="AP22" s="62">
        <v>28445.849091881664</v>
      </c>
      <c r="AQ22" s="62">
        <v>30602.079770852339</v>
      </c>
      <c r="AR22" s="62">
        <v>31223.169973747292</v>
      </c>
      <c r="AS22" s="62">
        <v>33248.739041800567</v>
      </c>
      <c r="AT22" s="62">
        <v>33685.73638856029</v>
      </c>
      <c r="AU22" s="17">
        <v>33705.396807694764</v>
      </c>
      <c r="AV22" s="17">
        <v>33282.851592929968</v>
      </c>
      <c r="AW22" s="17">
        <v>32683.633932976605</v>
      </c>
      <c r="AX22" s="17">
        <v>35088.545305784108</v>
      </c>
      <c r="AY22" s="17">
        <v>34609.329238788654</v>
      </c>
      <c r="AZ22" s="17">
        <v>35487.674337365068</v>
      </c>
      <c r="BA22" s="17">
        <v>33899.46633831854</v>
      </c>
      <c r="BB22" s="17">
        <v>36058.990893191651</v>
      </c>
      <c r="BC22" s="17">
        <v>35325.375497515204</v>
      </c>
      <c r="BD22" s="17">
        <v>36378.135094196274</v>
      </c>
      <c r="BE22" s="20">
        <v>35045.441903942396</v>
      </c>
      <c r="BF22" s="20">
        <v>37095.77881377787</v>
      </c>
      <c r="BG22" s="20"/>
      <c r="BH22" s="20"/>
      <c r="BI22" s="20"/>
      <c r="BJ22" s="20"/>
      <c r="BK22" s="20"/>
      <c r="BL22" s="20"/>
      <c r="BM22" s="17"/>
    </row>
    <row r="23" spans="1:65">
      <c r="A23" s="34" t="s">
        <v>60</v>
      </c>
      <c r="B23" s="35" t="s">
        <v>61</v>
      </c>
      <c r="C23" s="62">
        <v>4169.3890483834693</v>
      </c>
      <c r="D23" s="62">
        <v>4073.5720888325914</v>
      </c>
      <c r="E23" s="62">
        <v>4171.7727178953437</v>
      </c>
      <c r="F23" s="62">
        <v>4470.1931313533305</v>
      </c>
      <c r="G23" s="62">
        <v>4677.395654301311</v>
      </c>
      <c r="H23" s="62">
        <v>3824.4784622370244</v>
      </c>
      <c r="I23" s="62">
        <v>4372.2946517493829</v>
      </c>
      <c r="J23" s="62">
        <v>4792.023853826191</v>
      </c>
      <c r="K23" s="62">
        <v>4441.0864079399989</v>
      </c>
      <c r="L23" s="62">
        <v>4421.1617541185706</v>
      </c>
      <c r="M23" s="62">
        <v>4480.97540091472</v>
      </c>
      <c r="N23" s="62">
        <v>4953.3513660722247</v>
      </c>
      <c r="O23" s="62">
        <v>4650.9022094794527</v>
      </c>
      <c r="P23" s="62">
        <v>3845.7304187746549</v>
      </c>
      <c r="Q23" s="62">
        <v>4890.8883857687724</v>
      </c>
      <c r="R23" s="62">
        <v>5465.0198990949366</v>
      </c>
      <c r="S23" s="62">
        <v>5110.4341528003479</v>
      </c>
      <c r="T23" s="62">
        <v>5165.3681678190824</v>
      </c>
      <c r="U23" s="62">
        <v>5130.6807977601475</v>
      </c>
      <c r="V23" s="62">
        <v>5447.3258394481018</v>
      </c>
      <c r="W23" s="62">
        <v>5526.7442950652357</v>
      </c>
      <c r="X23" s="62">
        <v>4895.9890433361288</v>
      </c>
      <c r="Y23" s="62">
        <v>5177.6204943436032</v>
      </c>
      <c r="Z23" s="62">
        <v>5949.4870173564477</v>
      </c>
      <c r="AA23" s="62">
        <v>5534.0140072632876</v>
      </c>
      <c r="AB23" s="62">
        <v>5569.3649828547022</v>
      </c>
      <c r="AC23" s="62">
        <v>5841.480249926929</v>
      </c>
      <c r="AD23" s="62">
        <v>6198.7795281364342</v>
      </c>
      <c r="AE23" s="62">
        <v>5804.0329597740674</v>
      </c>
      <c r="AF23" s="62">
        <v>6049.2196193603395</v>
      </c>
      <c r="AG23" s="62">
        <v>5926.4711479177495</v>
      </c>
      <c r="AH23" s="62">
        <v>6723.5474824563007</v>
      </c>
      <c r="AI23" s="62">
        <v>6627.8327221924756</v>
      </c>
      <c r="AJ23" s="62">
        <v>6130.2204313732673</v>
      </c>
      <c r="AK23" s="62">
        <v>6435.4224097162396</v>
      </c>
      <c r="AL23" s="62">
        <v>6949.0776732737631</v>
      </c>
      <c r="AM23" s="62">
        <v>6701.9934349890927</v>
      </c>
      <c r="AN23" s="62">
        <v>6630.8827838090556</v>
      </c>
      <c r="AO23" s="62">
        <v>6836.3601165946284</v>
      </c>
      <c r="AP23" s="62">
        <v>7332.6742296144475</v>
      </c>
      <c r="AQ23" s="62">
        <v>7657.1460175653729</v>
      </c>
      <c r="AR23" s="62">
        <v>6784.6404165545864</v>
      </c>
      <c r="AS23" s="62">
        <v>7327.3532528083779</v>
      </c>
      <c r="AT23" s="62">
        <v>7546.5479334289475</v>
      </c>
      <c r="AU23" s="17">
        <v>7696.2780679792895</v>
      </c>
      <c r="AV23" s="17">
        <v>7717.8008427051991</v>
      </c>
      <c r="AW23" s="17">
        <v>7664.9314689701532</v>
      </c>
      <c r="AX23" s="17">
        <v>8287.1016273849091</v>
      </c>
      <c r="AY23" s="17">
        <v>8521.9157130031599</v>
      </c>
      <c r="AZ23" s="17">
        <v>8186.3259735176953</v>
      </c>
      <c r="BA23" s="17">
        <v>8046.0084647392978</v>
      </c>
      <c r="BB23" s="17">
        <v>8672.8385878069148</v>
      </c>
      <c r="BC23" s="17">
        <v>9026.9665374207179</v>
      </c>
      <c r="BD23" s="17">
        <v>8627.0798069916509</v>
      </c>
      <c r="BE23" s="17">
        <v>8611.6910562641551</v>
      </c>
      <c r="BF23" s="17">
        <v>9005.5035113830418</v>
      </c>
      <c r="BG23" s="20"/>
    </row>
    <row r="24" spans="1:65" ht="39.5">
      <c r="A24" s="34" t="s">
        <v>74</v>
      </c>
      <c r="B24" s="35" t="s">
        <v>78</v>
      </c>
      <c r="C24" s="62">
        <v>1683.6238126085755</v>
      </c>
      <c r="D24" s="62">
        <v>1665.0186395976141</v>
      </c>
      <c r="E24" s="62">
        <v>1654.6059598763622</v>
      </c>
      <c r="F24" s="62">
        <v>1660.8805143368215</v>
      </c>
      <c r="G24" s="62">
        <v>1706.4406233889424</v>
      </c>
      <c r="H24" s="62">
        <v>1796.2326054957116</v>
      </c>
      <c r="I24" s="62">
        <v>1738.0770430524469</v>
      </c>
      <c r="J24" s="62">
        <v>1722.9556783262733</v>
      </c>
      <c r="K24" s="62">
        <v>1838.9996648670362</v>
      </c>
      <c r="L24" s="62">
        <v>1803.5368439634931</v>
      </c>
      <c r="M24" s="62">
        <v>1798.6898576431918</v>
      </c>
      <c r="N24" s="62">
        <v>1774.5369710165153</v>
      </c>
      <c r="O24" s="62">
        <v>1878.9389416483955</v>
      </c>
      <c r="P24" s="62">
        <v>1929.7888420044324</v>
      </c>
      <c r="Q24" s="62">
        <v>1836.5534215100131</v>
      </c>
      <c r="R24" s="62">
        <v>1831.402029220108</v>
      </c>
      <c r="S24" s="62">
        <v>2044.9380733360795</v>
      </c>
      <c r="T24" s="62">
        <v>2020.1206796803392</v>
      </c>
      <c r="U24" s="62">
        <v>2035.7027771655821</v>
      </c>
      <c r="V24" s="62">
        <v>2028.1206941034882</v>
      </c>
      <c r="W24" s="62">
        <v>2110.614093730886</v>
      </c>
      <c r="X24" s="62">
        <v>2158.0593614837735</v>
      </c>
      <c r="Y24" s="62">
        <v>2131.3708139145674</v>
      </c>
      <c r="Z24" s="62">
        <v>2095.9286783228031</v>
      </c>
      <c r="AA24" s="62">
        <v>2249.94057598468</v>
      </c>
      <c r="AB24" s="62">
        <v>2222.1439012484789</v>
      </c>
      <c r="AC24" s="62">
        <v>2212.1216528330474</v>
      </c>
      <c r="AD24" s="62">
        <v>2210.2778172446924</v>
      </c>
      <c r="AE24" s="62">
        <v>2368.8723775291851</v>
      </c>
      <c r="AF24" s="62">
        <v>2302.5962902830051</v>
      </c>
      <c r="AG24" s="62">
        <v>2332.2513765269118</v>
      </c>
      <c r="AH24" s="62">
        <v>2302.5370850496897</v>
      </c>
      <c r="AI24" s="62">
        <v>2438.7538085162823</v>
      </c>
      <c r="AJ24" s="62">
        <v>2483.0193810367841</v>
      </c>
      <c r="AK24" s="62">
        <v>2459.205507080083</v>
      </c>
      <c r="AL24" s="62">
        <v>2476.3563480145413</v>
      </c>
      <c r="AM24" s="62">
        <v>2587.6363464147103</v>
      </c>
      <c r="AN24" s="62">
        <v>2551.811616956144</v>
      </c>
      <c r="AO24" s="62">
        <v>2480.9323293731472</v>
      </c>
      <c r="AP24" s="62">
        <v>2410.9487363353828</v>
      </c>
      <c r="AQ24" s="62">
        <v>2582.2903634272361</v>
      </c>
      <c r="AR24" s="62">
        <v>2581.0978258219943</v>
      </c>
      <c r="AS24" s="62">
        <v>2568.3539572821978</v>
      </c>
      <c r="AT24" s="62">
        <v>2638.680218398792</v>
      </c>
      <c r="AU24" s="17">
        <v>2635.9770168070054</v>
      </c>
      <c r="AV24" s="17">
        <v>2689.8008285637097</v>
      </c>
      <c r="AW24" s="17">
        <v>2718.7936354264616</v>
      </c>
      <c r="AX24" s="17">
        <v>2790.6616544622884</v>
      </c>
      <c r="AY24" s="17">
        <v>2902.4567647403524</v>
      </c>
      <c r="AZ24" s="17">
        <v>2781.9139241438693</v>
      </c>
      <c r="BA24" s="17">
        <v>2830.7028167737149</v>
      </c>
      <c r="BB24" s="17">
        <v>2873.5964436616705</v>
      </c>
      <c r="BC24" s="17">
        <v>2920.4507491794493</v>
      </c>
      <c r="BD24" s="17">
        <v>2959.4999959949555</v>
      </c>
      <c r="BE24" s="17">
        <v>2982.0595273506228</v>
      </c>
      <c r="BF24" s="17">
        <v>3001.17680057712</v>
      </c>
      <c r="BG24" s="61"/>
    </row>
    <row r="25" spans="1:65">
      <c r="A25" s="31"/>
      <c r="B25" s="30" t="s">
        <v>65</v>
      </c>
      <c r="C25" s="30">
        <f>SUM(C7:C24)</f>
        <v>321175.1007316162</v>
      </c>
      <c r="D25" s="30">
        <f t="shared" ref="D25:BF25" si="0">SUM(D7:D24)</f>
        <v>395224.10526992753</v>
      </c>
      <c r="E25" s="30">
        <f t="shared" si="0"/>
        <v>339721.23050791788</v>
      </c>
      <c r="F25" s="30">
        <f t="shared" si="0"/>
        <v>379951.85116740142</v>
      </c>
      <c r="G25" s="30">
        <f t="shared" si="0"/>
        <v>331518.85407597723</v>
      </c>
      <c r="H25" s="30">
        <f t="shared" si="0"/>
        <v>394024.6258251043</v>
      </c>
      <c r="I25" s="30">
        <f t="shared" si="0"/>
        <v>362427.67147144588</v>
      </c>
      <c r="J25" s="30">
        <f t="shared" si="0"/>
        <v>419200.56385831354</v>
      </c>
      <c r="K25" s="30">
        <f t="shared" si="0"/>
        <v>358481.89935019857</v>
      </c>
      <c r="L25" s="30">
        <f t="shared" si="0"/>
        <v>407017.51722296304</v>
      </c>
      <c r="M25" s="30">
        <f t="shared" si="0"/>
        <v>366587.66100805136</v>
      </c>
      <c r="N25" s="30">
        <f t="shared" si="0"/>
        <v>421415.31936990347</v>
      </c>
      <c r="O25" s="30">
        <f t="shared" si="0"/>
        <v>360331.10848508892</v>
      </c>
      <c r="P25" s="30">
        <f t="shared" si="0"/>
        <v>414210.8667649501</v>
      </c>
      <c r="Q25" s="30">
        <f t="shared" si="0"/>
        <v>393257.20971457328</v>
      </c>
      <c r="R25" s="30">
        <f t="shared" si="0"/>
        <v>474911.57212406106</v>
      </c>
      <c r="S25" s="30">
        <f t="shared" si="0"/>
        <v>387474.55627128447</v>
      </c>
      <c r="T25" s="30">
        <f t="shared" si="0"/>
        <v>464805.37358884601</v>
      </c>
      <c r="U25" s="30">
        <f t="shared" si="0"/>
        <v>410593.17806945095</v>
      </c>
      <c r="V25" s="30">
        <f t="shared" si="0"/>
        <v>437532.10029553226</v>
      </c>
      <c r="W25" s="30">
        <f t="shared" si="0"/>
        <v>359206.86003664893</v>
      </c>
      <c r="X25" s="30">
        <f t="shared" si="0"/>
        <v>435897.82777755504</v>
      </c>
      <c r="Y25" s="30">
        <f t="shared" si="0"/>
        <v>430891.28054609487</v>
      </c>
      <c r="Z25" s="30">
        <f t="shared" si="0"/>
        <v>474452.19816593011</v>
      </c>
      <c r="AA25" s="30">
        <f t="shared" si="0"/>
        <v>405530.57696645334</v>
      </c>
      <c r="AB25" s="30">
        <f t="shared" si="0"/>
        <v>494604.1026989806</v>
      </c>
      <c r="AC25" s="30">
        <f t="shared" si="0"/>
        <v>450657.0454392613</v>
      </c>
      <c r="AD25" s="30">
        <f t="shared" si="0"/>
        <v>495714.41967494419</v>
      </c>
      <c r="AE25" s="30">
        <f t="shared" si="0"/>
        <v>442073.31782101939</v>
      </c>
      <c r="AF25" s="30">
        <f t="shared" si="0"/>
        <v>525288.32085561485</v>
      </c>
      <c r="AG25" s="30">
        <f t="shared" si="0"/>
        <v>483025.42940139753</v>
      </c>
      <c r="AH25" s="30">
        <f t="shared" si="0"/>
        <v>532114.93380824022</v>
      </c>
      <c r="AI25" s="30">
        <f t="shared" si="0"/>
        <v>474050.52004390425</v>
      </c>
      <c r="AJ25" s="30">
        <f t="shared" si="0"/>
        <v>541751.07253932639</v>
      </c>
      <c r="AK25" s="30">
        <f t="shared" si="0"/>
        <v>491461.70545902418</v>
      </c>
      <c r="AL25" s="30">
        <f t="shared" si="0"/>
        <v>534015.25389841583</v>
      </c>
      <c r="AM25" s="30">
        <f t="shared" si="0"/>
        <v>491089.852027043</v>
      </c>
      <c r="AN25" s="30">
        <f t="shared" si="0"/>
        <v>581156.57060421037</v>
      </c>
      <c r="AO25" s="30">
        <f t="shared" si="0"/>
        <v>515434.90248581627</v>
      </c>
      <c r="AP25" s="30">
        <f t="shared" si="0"/>
        <v>474364.58836291218</v>
      </c>
      <c r="AQ25" s="30">
        <f t="shared" si="0"/>
        <v>500371.79665047268</v>
      </c>
      <c r="AR25" s="30">
        <f t="shared" si="0"/>
        <v>576105.33825906459</v>
      </c>
      <c r="AS25" s="30">
        <f t="shared" si="0"/>
        <v>546470.45709098061</v>
      </c>
      <c r="AT25" s="30">
        <f t="shared" si="0"/>
        <v>527549.81614464335</v>
      </c>
      <c r="AU25" s="30">
        <f t="shared" si="0"/>
        <v>519097.0425776593</v>
      </c>
      <c r="AV25" s="30">
        <f t="shared" si="0"/>
        <v>610853.23978080181</v>
      </c>
      <c r="AW25" s="30">
        <f t="shared" si="0"/>
        <v>557152.05269806832</v>
      </c>
      <c r="AX25" s="30">
        <f t="shared" si="0"/>
        <v>576876.74208360713</v>
      </c>
      <c r="AY25" s="30">
        <f t="shared" si="0"/>
        <v>542787.13506779145</v>
      </c>
      <c r="AZ25" s="30">
        <f t="shared" si="0"/>
        <v>603948.9819185558</v>
      </c>
      <c r="BA25" s="30">
        <f t="shared" si="0"/>
        <v>571567.28513285297</v>
      </c>
      <c r="BB25" s="30">
        <f t="shared" si="0"/>
        <v>598032.19375864835</v>
      </c>
      <c r="BC25" s="30">
        <f t="shared" si="0"/>
        <v>567148.61147784581</v>
      </c>
      <c r="BD25" s="30">
        <f t="shared" si="0"/>
        <v>631577.3782883333</v>
      </c>
      <c r="BE25" s="30">
        <f t="shared" si="0"/>
        <v>589021.72015345958</v>
      </c>
      <c r="BF25" s="30">
        <f t="shared" si="0"/>
        <v>610578.33622647997</v>
      </c>
      <c r="BG25" s="61"/>
    </row>
    <row r="26" spans="1:6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61"/>
    </row>
    <row r="27" spans="1:65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61"/>
    </row>
    <row r="28" spans="1:65">
      <c r="A28" s="1"/>
      <c r="B28" s="2" t="s">
        <v>80</v>
      </c>
      <c r="C28" s="54"/>
      <c r="D28" s="54"/>
      <c r="E28" s="54"/>
      <c r="F28" s="54"/>
      <c r="G28" s="54" t="s">
        <v>0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17"/>
      <c r="AV28" s="17"/>
      <c r="AW28" s="54"/>
      <c r="AX28" s="54"/>
      <c r="AY28" s="54"/>
      <c r="AZ28" s="54"/>
      <c r="BA28" s="54"/>
      <c r="BB28" s="17"/>
      <c r="BC28" s="17"/>
      <c r="BD28" s="17"/>
      <c r="BE28" s="17"/>
      <c r="BF28" s="17"/>
    </row>
    <row r="29" spans="1:65">
      <c r="A29" s="2"/>
      <c r="B29" s="2" t="s">
        <v>73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17"/>
      <c r="AV29" s="17"/>
      <c r="AW29" s="54"/>
      <c r="AX29" s="54"/>
      <c r="AY29" s="54"/>
      <c r="AZ29" s="54"/>
      <c r="BA29" s="54"/>
      <c r="BB29" s="17"/>
      <c r="BC29" s="17"/>
      <c r="BD29" s="17"/>
      <c r="BE29" s="17"/>
      <c r="BF29" s="17"/>
    </row>
    <row r="30" spans="1:65" ht="15" thickBot="1">
      <c r="B30" s="14" t="s">
        <v>71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17"/>
      <c r="AS30" s="56" t="s">
        <v>64</v>
      </c>
      <c r="AT30" s="55"/>
      <c r="AU30" s="55"/>
      <c r="AV30" s="55"/>
      <c r="AW30" s="55"/>
      <c r="AX30" s="55"/>
      <c r="AY30" s="57"/>
      <c r="AZ30" s="57"/>
      <c r="BA30" s="57"/>
      <c r="BB30" s="55"/>
      <c r="BC30" s="55"/>
      <c r="BD30" s="55"/>
      <c r="BE30" s="55"/>
      <c r="BF30" s="55"/>
      <c r="BG30" s="19"/>
    </row>
    <row r="31" spans="1:65" s="14" customFormat="1">
      <c r="A31" s="82"/>
      <c r="B31" s="88" t="s">
        <v>1</v>
      </c>
      <c r="C31" s="104" t="s">
        <v>2</v>
      </c>
      <c r="D31" s="105"/>
      <c r="E31" s="105"/>
      <c r="F31" s="110"/>
      <c r="G31" s="104" t="s">
        <v>3</v>
      </c>
      <c r="H31" s="105"/>
      <c r="I31" s="105"/>
      <c r="J31" s="110"/>
      <c r="K31" s="104" t="s">
        <v>4</v>
      </c>
      <c r="L31" s="105"/>
      <c r="M31" s="105"/>
      <c r="N31" s="110"/>
      <c r="O31" s="104" t="s">
        <v>5</v>
      </c>
      <c r="P31" s="105"/>
      <c r="Q31" s="105"/>
      <c r="R31" s="110"/>
      <c r="S31" s="104" t="s">
        <v>6</v>
      </c>
      <c r="T31" s="105"/>
      <c r="U31" s="105"/>
      <c r="V31" s="110"/>
      <c r="W31" s="104" t="s">
        <v>7</v>
      </c>
      <c r="X31" s="105"/>
      <c r="Y31" s="105"/>
      <c r="Z31" s="110"/>
      <c r="AA31" s="104" t="s">
        <v>8</v>
      </c>
      <c r="AB31" s="105"/>
      <c r="AC31" s="105"/>
      <c r="AD31" s="110"/>
      <c r="AE31" s="104" t="s">
        <v>9</v>
      </c>
      <c r="AF31" s="105"/>
      <c r="AG31" s="105"/>
      <c r="AH31" s="110"/>
      <c r="AI31" s="104" t="s">
        <v>10</v>
      </c>
      <c r="AJ31" s="105"/>
      <c r="AK31" s="105"/>
      <c r="AL31" s="110"/>
      <c r="AM31" s="104" t="s">
        <v>11</v>
      </c>
      <c r="AN31" s="105"/>
      <c r="AO31" s="105"/>
      <c r="AP31" s="110"/>
      <c r="AQ31" s="104" t="s">
        <v>12</v>
      </c>
      <c r="AR31" s="105"/>
      <c r="AS31" s="105"/>
      <c r="AT31" s="105"/>
      <c r="AU31" s="106" t="s">
        <v>66</v>
      </c>
      <c r="AV31" s="106"/>
      <c r="AW31" s="106"/>
      <c r="AX31" s="106"/>
      <c r="AY31" s="106" t="s">
        <v>69</v>
      </c>
      <c r="AZ31" s="106"/>
      <c r="BA31" s="106"/>
      <c r="BB31" s="106"/>
      <c r="BC31" s="106" t="s">
        <v>75</v>
      </c>
      <c r="BD31" s="106"/>
      <c r="BE31" s="106"/>
      <c r="BF31" s="106"/>
      <c r="BG31" s="25"/>
      <c r="BH31" s="25"/>
      <c r="BI31" s="25"/>
      <c r="BJ31" s="107"/>
      <c r="BK31" s="107"/>
      <c r="BL31" s="107"/>
      <c r="BM31" s="107"/>
    </row>
    <row r="32" spans="1:65" s="14" customFormat="1">
      <c r="A32" s="83"/>
      <c r="B32" s="89"/>
      <c r="C32" s="111" t="s">
        <v>13</v>
      </c>
      <c r="D32" s="112"/>
      <c r="E32" s="112"/>
      <c r="F32" s="113"/>
      <c r="G32" s="111" t="s">
        <v>14</v>
      </c>
      <c r="H32" s="112"/>
      <c r="I32" s="112"/>
      <c r="J32" s="113"/>
      <c r="K32" s="111" t="s">
        <v>15</v>
      </c>
      <c r="L32" s="112"/>
      <c r="M32" s="112"/>
      <c r="N32" s="113"/>
      <c r="O32" s="111" t="s">
        <v>16</v>
      </c>
      <c r="P32" s="112"/>
      <c r="Q32" s="112"/>
      <c r="R32" s="113"/>
      <c r="S32" s="111" t="s">
        <v>17</v>
      </c>
      <c r="T32" s="112"/>
      <c r="U32" s="112"/>
      <c r="V32" s="113"/>
      <c r="W32" s="111" t="s">
        <v>18</v>
      </c>
      <c r="X32" s="112"/>
      <c r="Y32" s="112"/>
      <c r="Z32" s="113"/>
      <c r="AA32" s="111" t="s">
        <v>19</v>
      </c>
      <c r="AB32" s="112"/>
      <c r="AC32" s="112"/>
      <c r="AD32" s="113"/>
      <c r="AE32" s="111" t="s">
        <v>20</v>
      </c>
      <c r="AF32" s="112"/>
      <c r="AG32" s="112"/>
      <c r="AH32" s="113"/>
      <c r="AI32" s="111" t="s">
        <v>21</v>
      </c>
      <c r="AJ32" s="112"/>
      <c r="AK32" s="112"/>
      <c r="AL32" s="113"/>
      <c r="AM32" s="111" t="s">
        <v>22</v>
      </c>
      <c r="AN32" s="112"/>
      <c r="AO32" s="112"/>
      <c r="AP32" s="113"/>
      <c r="AQ32" s="111" t="s">
        <v>23</v>
      </c>
      <c r="AR32" s="112"/>
      <c r="AS32" s="112"/>
      <c r="AT32" s="112"/>
      <c r="AU32" s="106" t="s">
        <v>67</v>
      </c>
      <c r="AV32" s="106"/>
      <c r="AW32" s="106"/>
      <c r="AX32" s="106"/>
      <c r="AY32" s="114" t="s">
        <v>70</v>
      </c>
      <c r="AZ32" s="114"/>
      <c r="BA32" s="114"/>
      <c r="BB32" s="114"/>
      <c r="BC32" s="106" t="s">
        <v>76</v>
      </c>
      <c r="BD32" s="106"/>
      <c r="BE32" s="106"/>
      <c r="BF32" s="106"/>
      <c r="BG32" s="25"/>
      <c r="BH32" s="25"/>
      <c r="BI32" s="25"/>
      <c r="BJ32" s="107"/>
      <c r="BK32" s="107"/>
      <c r="BL32" s="107"/>
      <c r="BM32" s="107"/>
    </row>
    <row r="33" spans="1:65" s="14" customFormat="1">
      <c r="A33" s="84"/>
      <c r="B33" s="90"/>
      <c r="C33" s="58" t="s">
        <v>24</v>
      </c>
      <c r="D33" s="58" t="s">
        <v>25</v>
      </c>
      <c r="E33" s="58" t="s">
        <v>26</v>
      </c>
      <c r="F33" s="59" t="s">
        <v>27</v>
      </c>
      <c r="G33" s="58" t="s">
        <v>24</v>
      </c>
      <c r="H33" s="58" t="s">
        <v>25</v>
      </c>
      <c r="I33" s="58" t="s">
        <v>26</v>
      </c>
      <c r="J33" s="59" t="s">
        <v>27</v>
      </c>
      <c r="K33" s="58" t="s">
        <v>24</v>
      </c>
      <c r="L33" s="58" t="s">
        <v>25</v>
      </c>
      <c r="M33" s="58" t="s">
        <v>26</v>
      </c>
      <c r="N33" s="59" t="s">
        <v>27</v>
      </c>
      <c r="O33" s="58" t="s">
        <v>24</v>
      </c>
      <c r="P33" s="58" t="s">
        <v>25</v>
      </c>
      <c r="Q33" s="58" t="s">
        <v>26</v>
      </c>
      <c r="R33" s="59" t="s">
        <v>27</v>
      </c>
      <c r="S33" s="58" t="s">
        <v>24</v>
      </c>
      <c r="T33" s="58" t="s">
        <v>25</v>
      </c>
      <c r="U33" s="58" t="s">
        <v>26</v>
      </c>
      <c r="V33" s="59" t="s">
        <v>27</v>
      </c>
      <c r="W33" s="58" t="s">
        <v>24</v>
      </c>
      <c r="X33" s="58" t="s">
        <v>25</v>
      </c>
      <c r="Y33" s="58" t="s">
        <v>26</v>
      </c>
      <c r="Z33" s="59" t="s">
        <v>27</v>
      </c>
      <c r="AA33" s="58" t="s">
        <v>24</v>
      </c>
      <c r="AB33" s="58" t="s">
        <v>25</v>
      </c>
      <c r="AC33" s="58" t="s">
        <v>26</v>
      </c>
      <c r="AD33" s="59" t="s">
        <v>27</v>
      </c>
      <c r="AE33" s="58" t="s">
        <v>24</v>
      </c>
      <c r="AF33" s="58" t="s">
        <v>25</v>
      </c>
      <c r="AG33" s="58" t="s">
        <v>26</v>
      </c>
      <c r="AH33" s="59" t="s">
        <v>27</v>
      </c>
      <c r="AI33" s="58" t="s">
        <v>24</v>
      </c>
      <c r="AJ33" s="58" t="s">
        <v>25</v>
      </c>
      <c r="AK33" s="58" t="s">
        <v>26</v>
      </c>
      <c r="AL33" s="59" t="s">
        <v>27</v>
      </c>
      <c r="AM33" s="58" t="s">
        <v>24</v>
      </c>
      <c r="AN33" s="58" t="s">
        <v>25</v>
      </c>
      <c r="AO33" s="58" t="s">
        <v>26</v>
      </c>
      <c r="AP33" s="59" t="s">
        <v>27</v>
      </c>
      <c r="AQ33" s="58" t="s">
        <v>24</v>
      </c>
      <c r="AR33" s="58" t="s">
        <v>25</v>
      </c>
      <c r="AS33" s="58" t="s">
        <v>26</v>
      </c>
      <c r="AT33" s="60" t="s">
        <v>27</v>
      </c>
      <c r="AU33" s="58" t="s">
        <v>24</v>
      </c>
      <c r="AV33" s="58" t="s">
        <v>25</v>
      </c>
      <c r="AW33" s="58" t="s">
        <v>26</v>
      </c>
      <c r="AX33" s="60" t="s">
        <v>27</v>
      </c>
      <c r="AY33" s="58" t="s">
        <v>24</v>
      </c>
      <c r="AZ33" s="58" t="s">
        <v>25</v>
      </c>
      <c r="BA33" s="58" t="s">
        <v>26</v>
      </c>
      <c r="BB33" s="60" t="s">
        <v>27</v>
      </c>
      <c r="BC33" s="58" t="s">
        <v>24</v>
      </c>
      <c r="BD33" s="58" t="s">
        <v>25</v>
      </c>
      <c r="BE33" s="58" t="s">
        <v>26</v>
      </c>
      <c r="BF33" s="60" t="s">
        <v>27</v>
      </c>
      <c r="BG33" s="25"/>
      <c r="BH33" s="25"/>
      <c r="BI33" s="25"/>
      <c r="BJ33" s="25"/>
      <c r="BK33" s="25"/>
      <c r="BL33" s="25"/>
      <c r="BM33" s="25"/>
    </row>
    <row r="34" spans="1:65">
      <c r="A34" s="32" t="s">
        <v>28</v>
      </c>
      <c r="B34" s="33" t="s">
        <v>29</v>
      </c>
      <c r="C34" s="17">
        <v>116306</v>
      </c>
      <c r="D34" s="17">
        <v>129228</v>
      </c>
      <c r="E34" s="17">
        <v>119720</v>
      </c>
      <c r="F34" s="17">
        <v>115036</v>
      </c>
      <c r="G34" s="17">
        <v>122157</v>
      </c>
      <c r="H34" s="17">
        <v>122783</v>
      </c>
      <c r="I34" s="17">
        <v>127419</v>
      </c>
      <c r="J34" s="17">
        <v>133406</v>
      </c>
      <c r="K34" s="17">
        <v>130830</v>
      </c>
      <c r="L34" s="17">
        <v>126356</v>
      </c>
      <c r="M34" s="17">
        <v>130886</v>
      </c>
      <c r="N34" s="17">
        <v>124145</v>
      </c>
      <c r="O34" s="17">
        <v>126697</v>
      </c>
      <c r="P34" s="17">
        <v>126050</v>
      </c>
      <c r="Q34" s="17">
        <v>131829</v>
      </c>
      <c r="R34" s="17">
        <v>150642</v>
      </c>
      <c r="S34" s="17">
        <v>143505</v>
      </c>
      <c r="T34" s="17">
        <v>142094</v>
      </c>
      <c r="U34" s="17">
        <v>133197</v>
      </c>
      <c r="V34" s="17">
        <v>122604</v>
      </c>
      <c r="W34" s="17">
        <v>129875</v>
      </c>
      <c r="X34" s="17">
        <v>135379</v>
      </c>
      <c r="Y34" s="17">
        <v>138204</v>
      </c>
      <c r="Z34" s="17">
        <v>137549</v>
      </c>
      <c r="AA34" s="17">
        <v>138457</v>
      </c>
      <c r="AB34" s="17">
        <v>141027</v>
      </c>
      <c r="AC34" s="17">
        <v>143139</v>
      </c>
      <c r="AD34" s="17">
        <v>146353</v>
      </c>
      <c r="AE34" s="17">
        <v>144632</v>
      </c>
      <c r="AF34" s="17">
        <v>144921</v>
      </c>
      <c r="AG34" s="17">
        <v>144331</v>
      </c>
      <c r="AH34" s="17">
        <v>150037</v>
      </c>
      <c r="AI34" s="17">
        <v>152106</v>
      </c>
      <c r="AJ34" s="17">
        <v>154722</v>
      </c>
      <c r="AK34" s="17">
        <v>150901</v>
      </c>
      <c r="AL34" s="17">
        <v>156422</v>
      </c>
      <c r="AM34" s="17">
        <v>155962</v>
      </c>
      <c r="AN34" s="17">
        <v>157384</v>
      </c>
      <c r="AO34" s="17">
        <v>160093</v>
      </c>
      <c r="AP34" s="17">
        <v>155803</v>
      </c>
      <c r="AQ34" s="17">
        <v>160785</v>
      </c>
      <c r="AR34" s="17">
        <v>159280</v>
      </c>
      <c r="AS34" s="17">
        <v>161914</v>
      </c>
      <c r="AT34" s="17">
        <v>165345</v>
      </c>
      <c r="AU34" s="17">
        <v>164696</v>
      </c>
      <c r="AV34" s="17">
        <v>165618</v>
      </c>
      <c r="AW34" s="17">
        <v>165526</v>
      </c>
      <c r="AX34" s="17">
        <v>166653</v>
      </c>
      <c r="AY34" s="17">
        <v>168995</v>
      </c>
      <c r="AZ34" s="17">
        <v>170270</v>
      </c>
      <c r="BA34" s="17">
        <v>171263</v>
      </c>
      <c r="BB34" s="17">
        <v>170263</v>
      </c>
      <c r="BC34" s="17">
        <v>172327</v>
      </c>
      <c r="BD34" s="17">
        <v>176821</v>
      </c>
      <c r="BE34" s="17">
        <v>176104</v>
      </c>
      <c r="BF34" s="17">
        <v>176204</v>
      </c>
      <c r="BH34" s="17"/>
      <c r="BI34" s="17"/>
      <c r="BJ34" s="17"/>
      <c r="BK34" s="17"/>
      <c r="BL34" s="17"/>
      <c r="BM34" s="17"/>
    </row>
    <row r="35" spans="1:65">
      <c r="A35" s="34" t="s">
        <v>30</v>
      </c>
      <c r="B35" s="35" t="s">
        <v>31</v>
      </c>
      <c r="C35" s="17">
        <v>2423</v>
      </c>
      <c r="D35" s="17">
        <v>2260</v>
      </c>
      <c r="E35" s="17">
        <v>1925</v>
      </c>
      <c r="F35" s="17">
        <v>1908</v>
      </c>
      <c r="G35" s="17">
        <v>2057</v>
      </c>
      <c r="H35" s="17">
        <v>2293</v>
      </c>
      <c r="I35" s="17">
        <v>2357</v>
      </c>
      <c r="J35" s="17">
        <v>2241</v>
      </c>
      <c r="K35" s="17">
        <v>2447</v>
      </c>
      <c r="L35" s="17">
        <v>2232</v>
      </c>
      <c r="M35" s="17">
        <v>2194</v>
      </c>
      <c r="N35" s="17">
        <v>2268</v>
      </c>
      <c r="O35" s="17">
        <v>2366</v>
      </c>
      <c r="P35" s="17">
        <v>2415</v>
      </c>
      <c r="Q35" s="17">
        <v>2745</v>
      </c>
      <c r="R35" s="17">
        <v>2677</v>
      </c>
      <c r="S35" s="17">
        <v>2646</v>
      </c>
      <c r="T35" s="17">
        <v>2817</v>
      </c>
      <c r="U35" s="17">
        <v>2591</v>
      </c>
      <c r="V35" s="17">
        <v>2488</v>
      </c>
      <c r="W35" s="17">
        <v>2189</v>
      </c>
      <c r="X35" s="17">
        <v>1881</v>
      </c>
      <c r="Y35" s="17">
        <v>3031</v>
      </c>
      <c r="Z35" s="17">
        <v>3186</v>
      </c>
      <c r="AA35" s="17">
        <v>2935</v>
      </c>
      <c r="AB35" s="17">
        <v>3002</v>
      </c>
      <c r="AC35" s="17">
        <v>2939</v>
      </c>
      <c r="AD35" s="17">
        <v>2930</v>
      </c>
      <c r="AE35" s="17">
        <v>3154</v>
      </c>
      <c r="AF35" s="17">
        <v>2836</v>
      </c>
      <c r="AG35" s="17">
        <v>3317</v>
      </c>
      <c r="AH35" s="17">
        <v>3618</v>
      </c>
      <c r="AI35" s="17">
        <v>3814</v>
      </c>
      <c r="AJ35" s="17">
        <v>3858</v>
      </c>
      <c r="AK35" s="17">
        <v>3651</v>
      </c>
      <c r="AL35" s="17">
        <v>3850</v>
      </c>
      <c r="AM35" s="17">
        <v>4078</v>
      </c>
      <c r="AN35" s="17">
        <v>4326</v>
      </c>
      <c r="AO35" s="17">
        <v>3616</v>
      </c>
      <c r="AP35" s="17">
        <v>2790</v>
      </c>
      <c r="AQ35" s="17">
        <v>3708</v>
      </c>
      <c r="AR35" s="17">
        <v>3914</v>
      </c>
      <c r="AS35" s="17">
        <v>3938</v>
      </c>
      <c r="AT35" s="17">
        <v>3917</v>
      </c>
      <c r="AU35" s="17">
        <v>4063</v>
      </c>
      <c r="AV35" s="17">
        <v>4118</v>
      </c>
      <c r="AW35" s="17">
        <v>4493</v>
      </c>
      <c r="AX35" s="17">
        <v>4146</v>
      </c>
      <c r="AY35" s="17">
        <v>3937</v>
      </c>
      <c r="AZ35" s="17">
        <v>4266</v>
      </c>
      <c r="BA35" s="17">
        <v>4429</v>
      </c>
      <c r="BB35" s="17">
        <v>4347</v>
      </c>
      <c r="BC35">
        <v>4176</v>
      </c>
      <c r="BD35">
        <v>4175</v>
      </c>
      <c r="BE35">
        <v>4042</v>
      </c>
      <c r="BF35">
        <v>4987</v>
      </c>
      <c r="BL35" s="17"/>
      <c r="BM35" s="17"/>
    </row>
    <row r="36" spans="1:65">
      <c r="A36" s="34" t="s">
        <v>32</v>
      </c>
      <c r="B36" s="35" t="s">
        <v>33</v>
      </c>
      <c r="C36" s="17">
        <v>21605</v>
      </c>
      <c r="D36" s="17">
        <v>20900</v>
      </c>
      <c r="E36" s="17">
        <v>20500</v>
      </c>
      <c r="F36" s="17">
        <v>21139</v>
      </c>
      <c r="G36" s="17">
        <v>21620</v>
      </c>
      <c r="H36" s="17">
        <v>22758</v>
      </c>
      <c r="I36" s="17">
        <v>23735</v>
      </c>
      <c r="J36" s="17">
        <v>24538</v>
      </c>
      <c r="K36" s="17">
        <v>24568</v>
      </c>
      <c r="L36" s="17">
        <v>23973</v>
      </c>
      <c r="M36" s="17">
        <v>23252</v>
      </c>
      <c r="N36" s="17">
        <v>23507</v>
      </c>
      <c r="O36" s="17">
        <v>25577</v>
      </c>
      <c r="P36" s="17">
        <v>24208</v>
      </c>
      <c r="Q36" s="17">
        <v>25631</v>
      </c>
      <c r="R36" s="17">
        <v>25654</v>
      </c>
      <c r="S36" s="17">
        <v>26161</v>
      </c>
      <c r="T36" s="17">
        <v>25753</v>
      </c>
      <c r="U36" s="17">
        <v>25112</v>
      </c>
      <c r="V36" s="17">
        <v>24178</v>
      </c>
      <c r="W36" s="17">
        <v>21812</v>
      </c>
      <c r="X36" s="17">
        <v>21708</v>
      </c>
      <c r="Y36" s="17">
        <v>23327</v>
      </c>
      <c r="Z36" s="17">
        <v>24935</v>
      </c>
      <c r="AA36" s="17">
        <v>24979</v>
      </c>
      <c r="AB36" s="17">
        <v>27207</v>
      </c>
      <c r="AC36" s="17">
        <v>27565</v>
      </c>
      <c r="AD36" s="17">
        <v>27534</v>
      </c>
      <c r="AE36" s="17">
        <v>29033</v>
      </c>
      <c r="AF36" s="17">
        <v>28947</v>
      </c>
      <c r="AG36" s="17">
        <v>29112</v>
      </c>
      <c r="AH36" s="17">
        <v>30037</v>
      </c>
      <c r="AI36" s="17">
        <v>30241</v>
      </c>
      <c r="AJ36" s="17">
        <v>30289</v>
      </c>
      <c r="AK36" s="17">
        <v>31734</v>
      </c>
      <c r="AL36" s="17">
        <v>32411</v>
      </c>
      <c r="AM36" s="17">
        <v>31611</v>
      </c>
      <c r="AN36" s="17">
        <v>32006</v>
      </c>
      <c r="AO36" s="17">
        <v>26304</v>
      </c>
      <c r="AP36" s="17">
        <v>23345</v>
      </c>
      <c r="AQ36" s="17">
        <v>30010</v>
      </c>
      <c r="AR36" s="17">
        <v>31085</v>
      </c>
      <c r="AS36" s="17">
        <v>31478</v>
      </c>
      <c r="AT36" s="17">
        <v>30289</v>
      </c>
      <c r="AU36" s="17">
        <v>32103</v>
      </c>
      <c r="AV36" s="17">
        <v>32813</v>
      </c>
      <c r="AW36" s="17">
        <v>33212</v>
      </c>
      <c r="AX36" s="17">
        <v>32705</v>
      </c>
      <c r="AY36" s="17">
        <v>31329</v>
      </c>
      <c r="AZ36" s="17">
        <v>31831</v>
      </c>
      <c r="BA36" s="17">
        <v>32554</v>
      </c>
      <c r="BB36" s="17">
        <v>32636</v>
      </c>
      <c r="BC36" s="17">
        <v>31697</v>
      </c>
      <c r="BD36" s="17">
        <v>30981</v>
      </c>
      <c r="BE36" s="17">
        <v>31642</v>
      </c>
      <c r="BF36" s="17">
        <v>32777</v>
      </c>
      <c r="BH36" s="17"/>
      <c r="BI36" s="17"/>
      <c r="BJ36" s="17"/>
      <c r="BK36" s="17"/>
      <c r="BL36" s="17"/>
      <c r="BM36" s="17"/>
    </row>
    <row r="37" spans="1:65">
      <c r="A37" s="34" t="s">
        <v>34</v>
      </c>
      <c r="B37" s="35" t="s">
        <v>35</v>
      </c>
      <c r="C37" s="17">
        <v>3378</v>
      </c>
      <c r="D37" s="17">
        <v>3575</v>
      </c>
      <c r="E37" s="17">
        <v>3618</v>
      </c>
      <c r="F37" s="17">
        <v>3814</v>
      </c>
      <c r="G37" s="17">
        <v>4071</v>
      </c>
      <c r="H37" s="17">
        <v>4207</v>
      </c>
      <c r="I37" s="17">
        <v>4306</v>
      </c>
      <c r="J37" s="17">
        <v>3985</v>
      </c>
      <c r="K37" s="17">
        <v>4158</v>
      </c>
      <c r="L37" s="17">
        <v>3996</v>
      </c>
      <c r="M37" s="17">
        <v>4197</v>
      </c>
      <c r="N37" s="17">
        <v>4294</v>
      </c>
      <c r="O37" s="17">
        <v>4394</v>
      </c>
      <c r="P37" s="17">
        <v>4350</v>
      </c>
      <c r="Q37" s="17">
        <v>4211</v>
      </c>
      <c r="R37" s="17">
        <v>4276</v>
      </c>
      <c r="S37" s="17">
        <v>4113</v>
      </c>
      <c r="T37" s="17">
        <v>4368</v>
      </c>
      <c r="U37" s="17">
        <v>4560</v>
      </c>
      <c r="V37" s="17">
        <v>4479</v>
      </c>
      <c r="W37" s="17">
        <v>4098</v>
      </c>
      <c r="X37" s="17">
        <v>4014</v>
      </c>
      <c r="Y37" s="17">
        <v>4016</v>
      </c>
      <c r="Z37" s="17">
        <v>3782</v>
      </c>
      <c r="AA37" s="17">
        <v>4371</v>
      </c>
      <c r="AB37" s="17">
        <v>4986</v>
      </c>
      <c r="AC37" s="17">
        <v>5230</v>
      </c>
      <c r="AD37" s="17">
        <v>5198</v>
      </c>
      <c r="AE37" s="17">
        <v>5368</v>
      </c>
      <c r="AF37" s="17">
        <v>5199</v>
      </c>
      <c r="AG37" s="17">
        <v>5243</v>
      </c>
      <c r="AH37" s="17">
        <v>5715</v>
      </c>
      <c r="AI37" s="17">
        <v>5777</v>
      </c>
      <c r="AJ37" s="17">
        <v>5473</v>
      </c>
      <c r="AK37" s="17">
        <v>6072</v>
      </c>
      <c r="AL37" s="17">
        <v>6402</v>
      </c>
      <c r="AM37" s="17">
        <v>6413</v>
      </c>
      <c r="AN37" s="17">
        <v>6989</v>
      </c>
      <c r="AO37" s="17">
        <v>7442</v>
      </c>
      <c r="AP37" s="17">
        <v>7729</v>
      </c>
      <c r="AQ37" s="17">
        <v>7488</v>
      </c>
      <c r="AR37" s="17">
        <v>7775</v>
      </c>
      <c r="AS37" s="17">
        <v>7261</v>
      </c>
      <c r="AT37" s="17">
        <v>6857</v>
      </c>
      <c r="AU37" s="17">
        <v>9441</v>
      </c>
      <c r="AV37" s="17">
        <v>10791</v>
      </c>
      <c r="AW37" s="17">
        <v>12948</v>
      </c>
      <c r="AX37" s="17">
        <v>12929</v>
      </c>
      <c r="AY37" s="17">
        <v>12575</v>
      </c>
      <c r="AZ37" s="17">
        <v>12196</v>
      </c>
      <c r="BA37" s="17">
        <v>10384</v>
      </c>
      <c r="BB37" s="17">
        <v>17251</v>
      </c>
      <c r="BC37" s="17">
        <v>15502</v>
      </c>
      <c r="BD37" s="17">
        <v>15510</v>
      </c>
      <c r="BE37" s="17">
        <v>15685</v>
      </c>
      <c r="BF37" s="17">
        <v>16338</v>
      </c>
      <c r="BH37" s="17"/>
      <c r="BI37" s="17"/>
      <c r="BJ37" s="17"/>
      <c r="BK37" s="17"/>
      <c r="BL37" s="17"/>
      <c r="BM37" s="17"/>
    </row>
    <row r="38" spans="1:65">
      <c r="A38" s="34" t="s">
        <v>36</v>
      </c>
      <c r="B38" s="35" t="s">
        <v>37</v>
      </c>
      <c r="C38" s="17">
        <v>2285</v>
      </c>
      <c r="D38" s="17">
        <v>2291</v>
      </c>
      <c r="E38" s="17">
        <v>2263</v>
      </c>
      <c r="F38" s="17">
        <v>2304</v>
      </c>
      <c r="G38" s="17">
        <v>2417</v>
      </c>
      <c r="H38" s="17">
        <v>2471</v>
      </c>
      <c r="I38" s="17">
        <v>2549</v>
      </c>
      <c r="J38" s="17">
        <v>2613</v>
      </c>
      <c r="K38" s="17">
        <v>2633</v>
      </c>
      <c r="L38" s="17">
        <v>2750</v>
      </c>
      <c r="M38" s="17">
        <v>2817</v>
      </c>
      <c r="N38" s="17">
        <v>2841</v>
      </c>
      <c r="O38" s="17">
        <v>2918</v>
      </c>
      <c r="P38" s="17">
        <v>2952</v>
      </c>
      <c r="Q38" s="17">
        <v>3042</v>
      </c>
      <c r="R38" s="17">
        <v>3138</v>
      </c>
      <c r="S38" s="17">
        <v>3189</v>
      </c>
      <c r="T38" s="17">
        <v>3280</v>
      </c>
      <c r="U38" s="17">
        <v>3364</v>
      </c>
      <c r="V38" s="17">
        <v>3443</v>
      </c>
      <c r="W38" s="17">
        <v>3498</v>
      </c>
      <c r="X38" s="17">
        <v>3543</v>
      </c>
      <c r="Y38" s="17">
        <v>3591</v>
      </c>
      <c r="Z38" s="17">
        <v>3602</v>
      </c>
      <c r="AA38" s="17">
        <v>3600</v>
      </c>
      <c r="AB38" s="17">
        <v>3647</v>
      </c>
      <c r="AC38" s="17">
        <v>3697</v>
      </c>
      <c r="AD38" s="17">
        <v>3729</v>
      </c>
      <c r="AE38" s="17">
        <v>3775</v>
      </c>
      <c r="AF38" s="17">
        <v>3886</v>
      </c>
      <c r="AG38" s="17">
        <v>3874</v>
      </c>
      <c r="AH38" s="17">
        <v>3799</v>
      </c>
      <c r="AI38" s="17">
        <v>3954</v>
      </c>
      <c r="AJ38" s="17">
        <v>3806</v>
      </c>
      <c r="AK38" s="17">
        <v>3838</v>
      </c>
      <c r="AL38" s="17">
        <v>3895</v>
      </c>
      <c r="AM38" s="17">
        <v>3961</v>
      </c>
      <c r="AN38" s="17">
        <v>3930</v>
      </c>
      <c r="AO38" s="17">
        <v>3935</v>
      </c>
      <c r="AP38" s="17">
        <v>3999</v>
      </c>
      <c r="AQ38" s="17">
        <v>4075</v>
      </c>
      <c r="AR38" s="17">
        <v>4036</v>
      </c>
      <c r="AS38" s="17">
        <v>3971</v>
      </c>
      <c r="AT38" s="17">
        <v>3928</v>
      </c>
      <c r="AU38" s="17">
        <v>3994</v>
      </c>
      <c r="AV38" s="17">
        <v>4098</v>
      </c>
      <c r="AW38" s="17">
        <v>4232</v>
      </c>
      <c r="AX38" s="17">
        <v>4217</v>
      </c>
      <c r="AY38" s="17">
        <v>4111</v>
      </c>
      <c r="AZ38" s="17">
        <v>4257</v>
      </c>
      <c r="BA38" s="17">
        <v>4330</v>
      </c>
      <c r="BB38" s="17">
        <v>4388</v>
      </c>
      <c r="BC38" s="17">
        <v>4307</v>
      </c>
      <c r="BD38" s="17">
        <v>4392</v>
      </c>
      <c r="BE38" s="17">
        <v>4421</v>
      </c>
      <c r="BF38" s="17">
        <v>4443</v>
      </c>
      <c r="BH38" s="17"/>
      <c r="BI38" s="17"/>
      <c r="BJ38" s="17"/>
      <c r="BK38" s="17"/>
      <c r="BL38" s="17"/>
      <c r="BM38" s="17"/>
    </row>
    <row r="39" spans="1:65">
      <c r="A39" s="34" t="s">
        <v>38</v>
      </c>
      <c r="B39" s="35" t="s">
        <v>39</v>
      </c>
      <c r="C39" s="17">
        <v>26227</v>
      </c>
      <c r="D39" s="17">
        <v>24310</v>
      </c>
      <c r="E39" s="17">
        <v>21080</v>
      </c>
      <c r="F39" s="17">
        <v>21002</v>
      </c>
      <c r="G39" s="17">
        <v>21459</v>
      </c>
      <c r="H39" s="17">
        <v>23856</v>
      </c>
      <c r="I39" s="17">
        <v>24599</v>
      </c>
      <c r="J39" s="17">
        <v>22890</v>
      </c>
      <c r="K39" s="17">
        <v>25950</v>
      </c>
      <c r="L39" s="17">
        <v>23130</v>
      </c>
      <c r="M39" s="17">
        <v>22597</v>
      </c>
      <c r="N39" s="17">
        <v>23234</v>
      </c>
      <c r="O39" s="17">
        <v>24216</v>
      </c>
      <c r="P39" s="17">
        <v>24664</v>
      </c>
      <c r="Q39" s="17">
        <v>27886</v>
      </c>
      <c r="R39" s="17">
        <v>26756</v>
      </c>
      <c r="S39" s="17">
        <v>26791</v>
      </c>
      <c r="T39" s="17">
        <v>28335</v>
      </c>
      <c r="U39" s="17">
        <v>26067</v>
      </c>
      <c r="V39" s="17">
        <v>25667</v>
      </c>
      <c r="W39" s="17">
        <v>22217</v>
      </c>
      <c r="X39" s="17">
        <v>19783</v>
      </c>
      <c r="Y39" s="17">
        <v>32063</v>
      </c>
      <c r="Z39" s="17">
        <v>33075</v>
      </c>
      <c r="AA39" s="17">
        <v>32241</v>
      </c>
      <c r="AB39" s="17">
        <v>32559</v>
      </c>
      <c r="AC39" s="17">
        <v>31195</v>
      </c>
      <c r="AD39" s="17">
        <v>31226</v>
      </c>
      <c r="AE39" s="17">
        <v>35104</v>
      </c>
      <c r="AF39" s="17">
        <v>32575</v>
      </c>
      <c r="AG39" s="17">
        <v>36928</v>
      </c>
      <c r="AH39" s="17">
        <v>37958</v>
      </c>
      <c r="AI39" s="17">
        <v>39237</v>
      </c>
      <c r="AJ39" s="17">
        <v>39001</v>
      </c>
      <c r="AK39" s="17">
        <v>36172</v>
      </c>
      <c r="AL39" s="17">
        <v>38665</v>
      </c>
      <c r="AM39" s="17">
        <v>38431</v>
      </c>
      <c r="AN39" s="17">
        <v>44041</v>
      </c>
      <c r="AO39" s="17">
        <v>36529</v>
      </c>
      <c r="AP39" s="17">
        <v>27073</v>
      </c>
      <c r="AQ39" s="17">
        <v>36626</v>
      </c>
      <c r="AR39" s="17">
        <v>41157</v>
      </c>
      <c r="AS39" s="17">
        <v>39834</v>
      </c>
      <c r="AT39" s="17">
        <v>38407</v>
      </c>
      <c r="AU39" s="17">
        <v>38976</v>
      </c>
      <c r="AV39" s="17">
        <v>42951</v>
      </c>
      <c r="AW39" s="17">
        <v>43961</v>
      </c>
      <c r="AX39" s="17">
        <v>40975</v>
      </c>
      <c r="AY39" s="17">
        <v>40537</v>
      </c>
      <c r="AZ39" s="17">
        <v>36825</v>
      </c>
      <c r="BA39" s="17">
        <v>41441</v>
      </c>
      <c r="BB39" s="17">
        <v>46234</v>
      </c>
      <c r="BC39" s="17">
        <v>45569</v>
      </c>
      <c r="BD39" s="17">
        <v>38149</v>
      </c>
      <c r="BE39" s="17">
        <v>38761</v>
      </c>
      <c r="BF39" s="17">
        <v>39202</v>
      </c>
      <c r="BL39" s="17"/>
      <c r="BM39" s="17"/>
    </row>
    <row r="40" spans="1:65" ht="26.5">
      <c r="A40" s="34" t="s">
        <v>40</v>
      </c>
      <c r="B40" s="35" t="s">
        <v>41</v>
      </c>
      <c r="C40" s="17">
        <v>54620</v>
      </c>
      <c r="D40" s="17">
        <v>56957</v>
      </c>
      <c r="E40" s="17">
        <v>55321</v>
      </c>
      <c r="F40" s="17">
        <v>53224</v>
      </c>
      <c r="G40" s="17">
        <v>53951</v>
      </c>
      <c r="H40" s="17">
        <v>57449</v>
      </c>
      <c r="I40" s="17">
        <v>56840</v>
      </c>
      <c r="J40" s="17">
        <v>58434</v>
      </c>
      <c r="K40" s="17">
        <v>59104</v>
      </c>
      <c r="L40" s="17">
        <v>55978</v>
      </c>
      <c r="M40" s="17">
        <v>56695</v>
      </c>
      <c r="N40" s="17">
        <v>61410</v>
      </c>
      <c r="O40" s="17">
        <v>58721</v>
      </c>
      <c r="P40" s="17">
        <v>59075</v>
      </c>
      <c r="Q40" s="17">
        <v>58360</v>
      </c>
      <c r="R40" s="17">
        <v>70755</v>
      </c>
      <c r="S40" s="17">
        <v>68660</v>
      </c>
      <c r="T40" s="17">
        <v>66764</v>
      </c>
      <c r="U40" s="17">
        <v>64367</v>
      </c>
      <c r="V40" s="17">
        <v>58432</v>
      </c>
      <c r="W40" s="17">
        <v>54771</v>
      </c>
      <c r="X40" s="17">
        <v>57337</v>
      </c>
      <c r="Y40" s="17">
        <v>70088</v>
      </c>
      <c r="Z40" s="17">
        <v>69453</v>
      </c>
      <c r="AA40" s="17">
        <v>69518</v>
      </c>
      <c r="AB40" s="17">
        <v>71245</v>
      </c>
      <c r="AC40" s="17">
        <v>68490</v>
      </c>
      <c r="AD40" s="17">
        <v>69722</v>
      </c>
      <c r="AE40" s="17">
        <v>75249</v>
      </c>
      <c r="AF40" s="17">
        <v>78175</v>
      </c>
      <c r="AG40" s="17">
        <v>85985</v>
      </c>
      <c r="AH40" s="17">
        <v>87705</v>
      </c>
      <c r="AI40" s="17">
        <v>88278</v>
      </c>
      <c r="AJ40" s="17">
        <v>84845</v>
      </c>
      <c r="AK40" s="17">
        <v>83839</v>
      </c>
      <c r="AL40" s="17">
        <v>94778</v>
      </c>
      <c r="AM40" s="17">
        <v>92649</v>
      </c>
      <c r="AN40" s="17">
        <v>90403</v>
      </c>
      <c r="AO40" s="17">
        <v>80273</v>
      </c>
      <c r="AP40" s="17">
        <v>54003</v>
      </c>
      <c r="AQ40" s="17">
        <v>94518</v>
      </c>
      <c r="AR40" s="17">
        <v>85006</v>
      </c>
      <c r="AS40" s="17">
        <v>90647</v>
      </c>
      <c r="AT40" s="17">
        <v>62865</v>
      </c>
      <c r="AU40" s="17">
        <v>85329</v>
      </c>
      <c r="AV40" s="17">
        <v>95455</v>
      </c>
      <c r="AW40" s="17">
        <v>89488</v>
      </c>
      <c r="AX40" s="17">
        <v>86333</v>
      </c>
      <c r="AY40" s="17">
        <v>85267</v>
      </c>
      <c r="AZ40" s="17">
        <v>82046</v>
      </c>
      <c r="BA40" s="17">
        <v>88113</v>
      </c>
      <c r="BB40" s="17">
        <v>89976</v>
      </c>
      <c r="BC40" s="17">
        <v>85762</v>
      </c>
      <c r="BD40" s="17">
        <v>84288</v>
      </c>
      <c r="BE40" s="17">
        <v>86631</v>
      </c>
      <c r="BF40" s="17">
        <v>89661</v>
      </c>
      <c r="BH40" s="17"/>
      <c r="BI40" s="17"/>
      <c r="BJ40" s="17"/>
      <c r="BK40" s="17"/>
      <c r="BL40" s="17"/>
      <c r="BM40" s="17"/>
    </row>
    <row r="41" spans="1:65">
      <c r="A41" s="34" t="s">
        <v>42</v>
      </c>
      <c r="B41" s="35" t="s">
        <v>43</v>
      </c>
      <c r="C41" s="17">
        <v>18564</v>
      </c>
      <c r="D41" s="17">
        <v>19467</v>
      </c>
      <c r="E41" s="17">
        <v>19775</v>
      </c>
      <c r="F41" s="17">
        <v>19367</v>
      </c>
      <c r="G41" s="17">
        <v>20648</v>
      </c>
      <c r="H41" s="17">
        <v>20773</v>
      </c>
      <c r="I41" s="17">
        <v>20541</v>
      </c>
      <c r="J41" s="17">
        <v>20447</v>
      </c>
      <c r="K41" s="17">
        <v>21654</v>
      </c>
      <c r="L41" s="17">
        <v>22148</v>
      </c>
      <c r="M41" s="17">
        <v>22637</v>
      </c>
      <c r="N41" s="17">
        <v>22731</v>
      </c>
      <c r="O41" s="17">
        <v>23166</v>
      </c>
      <c r="P41" s="17">
        <v>23671</v>
      </c>
      <c r="Q41" s="17">
        <v>23998</v>
      </c>
      <c r="R41" s="17">
        <v>24027</v>
      </c>
      <c r="S41" s="17">
        <v>23740</v>
      </c>
      <c r="T41" s="17">
        <v>24931</v>
      </c>
      <c r="U41" s="17">
        <v>25732</v>
      </c>
      <c r="V41" s="17">
        <v>26160</v>
      </c>
      <c r="W41" s="17">
        <v>25951</v>
      </c>
      <c r="X41" s="17">
        <v>24625</v>
      </c>
      <c r="Y41" s="17">
        <v>24950</v>
      </c>
      <c r="Z41" s="17">
        <v>25355</v>
      </c>
      <c r="AA41" s="17">
        <v>25040</v>
      </c>
      <c r="AB41" s="17">
        <v>25007</v>
      </c>
      <c r="AC41" s="17">
        <v>25904</v>
      </c>
      <c r="AD41" s="17">
        <v>29630</v>
      </c>
      <c r="AE41" s="17">
        <v>30827</v>
      </c>
      <c r="AF41" s="17">
        <v>30766</v>
      </c>
      <c r="AG41" s="17">
        <v>29028</v>
      </c>
      <c r="AH41" s="17">
        <v>27663</v>
      </c>
      <c r="AI41" s="17">
        <v>17262</v>
      </c>
      <c r="AJ41" s="17">
        <v>12484</v>
      </c>
      <c r="AK41" s="17">
        <v>12005</v>
      </c>
      <c r="AL41" s="17">
        <v>20966</v>
      </c>
      <c r="AM41" s="17">
        <v>23763</v>
      </c>
      <c r="AN41" s="17">
        <v>28962</v>
      </c>
      <c r="AO41" s="17">
        <v>32085</v>
      </c>
      <c r="AP41" s="17">
        <v>29366</v>
      </c>
      <c r="AQ41" s="17">
        <v>30070</v>
      </c>
      <c r="AR41" s="17">
        <v>29513</v>
      </c>
      <c r="AS41" s="17">
        <v>29547</v>
      </c>
      <c r="AT41" s="17">
        <v>29836</v>
      </c>
      <c r="AU41" s="17">
        <v>32700</v>
      </c>
      <c r="AV41" s="17">
        <v>31021</v>
      </c>
      <c r="AW41" s="17">
        <v>29651</v>
      </c>
      <c r="AX41" s="17">
        <v>30588</v>
      </c>
      <c r="AY41" s="17">
        <v>32972</v>
      </c>
      <c r="AZ41" s="17">
        <v>30677</v>
      </c>
      <c r="BA41" s="17">
        <v>30204</v>
      </c>
      <c r="BB41" s="17">
        <v>31517</v>
      </c>
      <c r="BC41" s="17">
        <v>33970</v>
      </c>
      <c r="BD41" s="17">
        <v>35971</v>
      </c>
      <c r="BE41" s="17">
        <v>35773</v>
      </c>
      <c r="BF41" s="17">
        <v>34301</v>
      </c>
      <c r="BL41" s="17"/>
      <c r="BM41" s="17"/>
    </row>
    <row r="42" spans="1:65">
      <c r="A42" s="34" t="s">
        <v>44</v>
      </c>
      <c r="B42" s="35" t="s">
        <v>45</v>
      </c>
      <c r="C42" s="17">
        <v>6074</v>
      </c>
      <c r="D42" s="17">
        <v>6085</v>
      </c>
      <c r="E42" s="17">
        <v>6071</v>
      </c>
      <c r="F42" s="17">
        <v>6276</v>
      </c>
      <c r="G42" s="17">
        <v>6393</v>
      </c>
      <c r="H42" s="17">
        <v>6462</v>
      </c>
      <c r="I42" s="17">
        <v>6447</v>
      </c>
      <c r="J42" s="17">
        <v>6746</v>
      </c>
      <c r="K42" s="17">
        <v>6920</v>
      </c>
      <c r="L42" s="17">
        <v>6997</v>
      </c>
      <c r="M42" s="17">
        <v>6892</v>
      </c>
      <c r="N42" s="17">
        <v>7052</v>
      </c>
      <c r="O42" s="17">
        <v>6933</v>
      </c>
      <c r="P42" s="17">
        <v>6840</v>
      </c>
      <c r="Q42" s="17">
        <v>6947</v>
      </c>
      <c r="R42" s="17">
        <v>7588</v>
      </c>
      <c r="S42" s="17">
        <v>7747</v>
      </c>
      <c r="T42" s="17">
        <v>7930</v>
      </c>
      <c r="U42" s="17">
        <v>8043</v>
      </c>
      <c r="V42" s="17">
        <v>6143</v>
      </c>
      <c r="W42" s="17">
        <v>6464</v>
      </c>
      <c r="X42" s="17">
        <v>6595</v>
      </c>
      <c r="Y42" s="17">
        <v>7187</v>
      </c>
      <c r="Z42" s="17">
        <v>7247</v>
      </c>
      <c r="AA42" s="17">
        <v>7751</v>
      </c>
      <c r="AB42" s="17">
        <v>7373</v>
      </c>
      <c r="AC42" s="17">
        <v>8065</v>
      </c>
      <c r="AD42" s="17">
        <v>7955</v>
      </c>
      <c r="AE42" s="17">
        <v>8196</v>
      </c>
      <c r="AF42" s="17">
        <v>8428</v>
      </c>
      <c r="AG42" s="17">
        <v>8766</v>
      </c>
      <c r="AH42" s="17">
        <v>9505</v>
      </c>
      <c r="AI42" s="17">
        <v>9638</v>
      </c>
      <c r="AJ42" s="17">
        <v>10101</v>
      </c>
      <c r="AK42" s="17">
        <v>9045</v>
      </c>
      <c r="AL42" s="17">
        <v>9498</v>
      </c>
      <c r="AM42" s="17">
        <v>9106</v>
      </c>
      <c r="AN42" s="17">
        <v>8100</v>
      </c>
      <c r="AO42" s="17">
        <v>3716</v>
      </c>
      <c r="AP42" s="17">
        <v>3245</v>
      </c>
      <c r="AQ42" s="17">
        <v>5105</v>
      </c>
      <c r="AR42" s="17">
        <v>6962</v>
      </c>
      <c r="AS42" s="17">
        <v>8361</v>
      </c>
      <c r="AT42" s="17">
        <v>6346</v>
      </c>
      <c r="AU42" s="17">
        <v>5963</v>
      </c>
      <c r="AV42" s="17">
        <v>7343</v>
      </c>
      <c r="AW42" s="17">
        <v>8670</v>
      </c>
      <c r="AX42" s="17">
        <v>8167</v>
      </c>
      <c r="AY42" s="17">
        <v>9324</v>
      </c>
      <c r="AZ42" s="17">
        <v>7384</v>
      </c>
      <c r="BA42" s="17">
        <v>8811</v>
      </c>
      <c r="BB42" s="17">
        <v>10024</v>
      </c>
      <c r="BC42" s="17">
        <v>10681</v>
      </c>
      <c r="BD42" s="17">
        <v>10587</v>
      </c>
      <c r="BE42" s="17">
        <v>10989</v>
      </c>
      <c r="BF42" s="17">
        <v>11189</v>
      </c>
      <c r="BH42" s="17"/>
      <c r="BI42" s="17"/>
      <c r="BJ42" s="17"/>
      <c r="BK42" s="17"/>
      <c r="BL42" s="17"/>
      <c r="BM42" s="17"/>
    </row>
    <row r="43" spans="1:65">
      <c r="A43" s="34" t="s">
        <v>46</v>
      </c>
      <c r="B43" s="35" t="s">
        <v>47</v>
      </c>
      <c r="C43" s="17">
        <v>6701</v>
      </c>
      <c r="D43" s="17">
        <v>7674</v>
      </c>
      <c r="E43" s="17">
        <v>8435</v>
      </c>
      <c r="F43" s="17">
        <v>8621</v>
      </c>
      <c r="G43" s="17">
        <v>9022</v>
      </c>
      <c r="H43" s="17">
        <v>9826</v>
      </c>
      <c r="I43" s="17">
        <v>10533</v>
      </c>
      <c r="J43" s="17">
        <v>10692</v>
      </c>
      <c r="K43" s="17">
        <v>10934</v>
      </c>
      <c r="L43" s="17">
        <v>10701</v>
      </c>
      <c r="M43" s="17">
        <v>11047</v>
      </c>
      <c r="N43" s="17">
        <v>11680</v>
      </c>
      <c r="O43" s="17">
        <v>14239</v>
      </c>
      <c r="P43" s="17">
        <v>13585</v>
      </c>
      <c r="Q43" s="17">
        <v>13617</v>
      </c>
      <c r="R43" s="17">
        <v>14453</v>
      </c>
      <c r="S43" s="17">
        <v>14340</v>
      </c>
      <c r="T43" s="17">
        <v>15434</v>
      </c>
      <c r="U43" s="17">
        <v>16143</v>
      </c>
      <c r="V43" s="17">
        <v>15894</v>
      </c>
      <c r="W43" s="17">
        <v>15220</v>
      </c>
      <c r="X43" s="17">
        <v>15190</v>
      </c>
      <c r="Y43" s="17">
        <v>16731</v>
      </c>
      <c r="Z43" s="17">
        <v>15733</v>
      </c>
      <c r="AA43" s="17">
        <v>17588</v>
      </c>
      <c r="AB43" s="17">
        <v>18058</v>
      </c>
      <c r="AC43" s="17">
        <v>17877</v>
      </c>
      <c r="AD43" s="17">
        <v>17939</v>
      </c>
      <c r="AE43" s="17">
        <v>18311</v>
      </c>
      <c r="AF43" s="17">
        <v>17908</v>
      </c>
      <c r="AG43" s="17">
        <v>18023</v>
      </c>
      <c r="AH43" s="17">
        <v>18768</v>
      </c>
      <c r="AI43" s="17">
        <v>18786</v>
      </c>
      <c r="AJ43" s="17">
        <v>19266</v>
      </c>
      <c r="AK43" s="17">
        <v>19761</v>
      </c>
      <c r="AL43" s="17">
        <v>20329</v>
      </c>
      <c r="AM43" s="17">
        <v>20248</v>
      </c>
      <c r="AN43" s="17">
        <v>20597</v>
      </c>
      <c r="AO43" s="17">
        <v>20408</v>
      </c>
      <c r="AP43" s="17">
        <v>18467</v>
      </c>
      <c r="AQ43" s="17">
        <v>19732</v>
      </c>
      <c r="AR43" s="17">
        <v>20477</v>
      </c>
      <c r="AS43" s="17">
        <v>21653</v>
      </c>
      <c r="AT43" s="17">
        <v>20779</v>
      </c>
      <c r="AU43" s="17">
        <v>21194</v>
      </c>
      <c r="AV43" s="17">
        <v>21270</v>
      </c>
      <c r="AW43" s="17">
        <v>21171</v>
      </c>
      <c r="AX43" s="17">
        <v>22474</v>
      </c>
      <c r="AY43" s="17">
        <v>22432</v>
      </c>
      <c r="AZ43" s="17">
        <v>22164</v>
      </c>
      <c r="BA43" s="17">
        <v>22207</v>
      </c>
      <c r="BB43" s="17">
        <v>22849</v>
      </c>
      <c r="BC43" s="17">
        <v>23959</v>
      </c>
      <c r="BD43" s="17">
        <v>23948</v>
      </c>
      <c r="BE43" s="17">
        <v>23650</v>
      </c>
      <c r="BF43" s="17">
        <v>22482</v>
      </c>
      <c r="BH43" s="17"/>
      <c r="BI43" s="17"/>
      <c r="BJ43" s="17"/>
      <c r="BK43" s="17"/>
      <c r="BL43" s="17"/>
      <c r="BM43" s="17"/>
    </row>
    <row r="44" spans="1:65">
      <c r="A44" s="34" t="s">
        <v>48</v>
      </c>
      <c r="B44" s="35" t="s">
        <v>49</v>
      </c>
      <c r="C44" s="17">
        <v>16801</v>
      </c>
      <c r="D44" s="17">
        <v>17012</v>
      </c>
      <c r="E44" s="17">
        <v>18228</v>
      </c>
      <c r="F44" s="17">
        <v>16397</v>
      </c>
      <c r="G44" s="17">
        <v>16685</v>
      </c>
      <c r="H44" s="17">
        <v>17405</v>
      </c>
      <c r="I44" s="17">
        <v>17896</v>
      </c>
      <c r="J44" s="17">
        <v>17330</v>
      </c>
      <c r="K44" s="17">
        <v>20265</v>
      </c>
      <c r="L44" s="17">
        <v>17815</v>
      </c>
      <c r="M44" s="17">
        <v>14596</v>
      </c>
      <c r="N44" s="17">
        <v>17714</v>
      </c>
      <c r="O44" s="17">
        <v>20160</v>
      </c>
      <c r="P44" s="17">
        <v>18132</v>
      </c>
      <c r="Q44" s="17">
        <v>18562</v>
      </c>
      <c r="R44" s="17">
        <v>18006</v>
      </c>
      <c r="S44" s="17">
        <v>15131</v>
      </c>
      <c r="T44" s="17">
        <v>20888</v>
      </c>
      <c r="U44" s="17">
        <v>21232</v>
      </c>
      <c r="V44" s="17">
        <v>23328</v>
      </c>
      <c r="W44" s="17">
        <v>18871</v>
      </c>
      <c r="X44" s="17">
        <v>22530</v>
      </c>
      <c r="Y44" s="17">
        <v>24240</v>
      </c>
      <c r="Z44" s="17">
        <v>22674</v>
      </c>
      <c r="AA44" s="17">
        <v>22092</v>
      </c>
      <c r="AB44" s="17">
        <v>24889</v>
      </c>
      <c r="AC44" s="17">
        <v>25171</v>
      </c>
      <c r="AD44" s="17">
        <v>25083</v>
      </c>
      <c r="AE44" s="17">
        <v>25609</v>
      </c>
      <c r="AF44" s="17">
        <v>27687</v>
      </c>
      <c r="AG44" s="17">
        <v>24512</v>
      </c>
      <c r="AH44" s="17">
        <v>28692</v>
      </c>
      <c r="AI44" s="17">
        <v>31595</v>
      </c>
      <c r="AJ44" s="17">
        <v>29343</v>
      </c>
      <c r="AK44" s="17">
        <v>32629</v>
      </c>
      <c r="AL44" s="17">
        <v>19481</v>
      </c>
      <c r="AM44" s="17">
        <v>24340</v>
      </c>
      <c r="AN44" s="17">
        <v>25971</v>
      </c>
      <c r="AO44" s="17">
        <v>30911</v>
      </c>
      <c r="AP44" s="17">
        <v>29817</v>
      </c>
      <c r="AQ44" s="17">
        <v>25200</v>
      </c>
      <c r="AR44" s="17">
        <v>27893</v>
      </c>
      <c r="AS44" s="17">
        <v>31720</v>
      </c>
      <c r="AT44" s="17">
        <v>30809</v>
      </c>
      <c r="AU44" s="17">
        <v>30259</v>
      </c>
      <c r="AV44" s="17">
        <v>30485</v>
      </c>
      <c r="AW44" s="17">
        <v>29739</v>
      </c>
      <c r="AX44" s="17">
        <v>35591</v>
      </c>
      <c r="AY44" s="17">
        <v>33776</v>
      </c>
      <c r="AZ44" s="17">
        <v>34383</v>
      </c>
      <c r="BA44" s="17">
        <v>35654</v>
      </c>
      <c r="BB44" s="17">
        <v>31265</v>
      </c>
      <c r="BC44" s="17">
        <v>34844</v>
      </c>
      <c r="BD44" s="17">
        <v>35613</v>
      </c>
      <c r="BE44" s="17">
        <v>36090</v>
      </c>
      <c r="BF44" s="17">
        <v>37307</v>
      </c>
      <c r="BH44" s="17"/>
      <c r="BI44" s="17"/>
      <c r="BJ44" s="17"/>
      <c r="BK44" s="17"/>
      <c r="BL44" s="17"/>
      <c r="BM44" s="17"/>
    </row>
    <row r="45" spans="1:65">
      <c r="A45" s="34" t="s">
        <v>50</v>
      </c>
      <c r="B45" s="35" t="s">
        <v>51</v>
      </c>
      <c r="C45" s="17">
        <v>35652</v>
      </c>
      <c r="D45" s="17">
        <v>35797</v>
      </c>
      <c r="E45" s="17">
        <v>35939</v>
      </c>
      <c r="F45" s="17">
        <v>36083</v>
      </c>
      <c r="G45" s="17">
        <v>36156</v>
      </c>
      <c r="H45" s="17">
        <v>36304</v>
      </c>
      <c r="I45" s="17">
        <v>36447</v>
      </c>
      <c r="J45" s="17">
        <v>36586</v>
      </c>
      <c r="K45" s="17">
        <v>36844</v>
      </c>
      <c r="L45" s="17">
        <v>36981</v>
      </c>
      <c r="M45" s="17">
        <v>37129</v>
      </c>
      <c r="N45" s="17">
        <v>37279</v>
      </c>
      <c r="O45" s="17">
        <v>37436</v>
      </c>
      <c r="P45" s="17">
        <v>37571</v>
      </c>
      <c r="Q45" s="17">
        <v>37731</v>
      </c>
      <c r="R45" s="17">
        <v>37889</v>
      </c>
      <c r="S45" s="17">
        <v>38000</v>
      </c>
      <c r="T45" s="17">
        <v>38124</v>
      </c>
      <c r="U45" s="17">
        <v>38302</v>
      </c>
      <c r="V45" s="17">
        <v>38475</v>
      </c>
      <c r="W45" s="17">
        <v>38127</v>
      </c>
      <c r="X45" s="17">
        <v>38257</v>
      </c>
      <c r="Y45" s="17">
        <v>38456</v>
      </c>
      <c r="Z45" s="17">
        <v>38659</v>
      </c>
      <c r="AA45" s="17">
        <v>39655</v>
      </c>
      <c r="AB45" s="17">
        <v>39793</v>
      </c>
      <c r="AC45" s="17">
        <v>40016</v>
      </c>
      <c r="AD45" s="17">
        <v>40256</v>
      </c>
      <c r="AE45" s="17">
        <v>40238</v>
      </c>
      <c r="AF45" s="17">
        <v>40408</v>
      </c>
      <c r="AG45" s="17">
        <v>40656</v>
      </c>
      <c r="AH45" s="17">
        <v>40905</v>
      </c>
      <c r="AI45" s="17">
        <v>41721</v>
      </c>
      <c r="AJ45" s="17">
        <v>41918</v>
      </c>
      <c r="AK45" s="17">
        <v>42188</v>
      </c>
      <c r="AL45" s="17">
        <v>42468</v>
      </c>
      <c r="AM45" s="17">
        <v>42561</v>
      </c>
      <c r="AN45" s="17">
        <v>42787</v>
      </c>
      <c r="AO45" s="17">
        <v>43076</v>
      </c>
      <c r="AP45" s="17">
        <v>43362</v>
      </c>
      <c r="AQ45" s="17">
        <v>43510</v>
      </c>
      <c r="AR45" s="17">
        <v>43746</v>
      </c>
      <c r="AS45" s="17">
        <v>44040</v>
      </c>
      <c r="AT45" s="17">
        <v>44343</v>
      </c>
      <c r="AU45" s="17">
        <v>45160</v>
      </c>
      <c r="AV45" s="17">
        <v>45417</v>
      </c>
      <c r="AW45" s="17">
        <v>45726</v>
      </c>
      <c r="AX45" s="17">
        <v>46050</v>
      </c>
      <c r="AY45" s="17">
        <v>45432.698524765918</v>
      </c>
      <c r="AZ45" s="17">
        <v>45693.245647609161</v>
      </c>
      <c r="BA45" s="17">
        <v>46003.092600460783</v>
      </c>
      <c r="BB45" s="17">
        <v>46329.023505714744</v>
      </c>
      <c r="BC45" s="17">
        <v>46792.682701783662</v>
      </c>
      <c r="BD45" s="17">
        <v>47055.956817619473</v>
      </c>
      <c r="BE45" s="17">
        <v>47374.028242725792</v>
      </c>
      <c r="BF45" s="17">
        <v>47709.602914427851</v>
      </c>
      <c r="BH45" s="17"/>
      <c r="BI45" s="17"/>
      <c r="BJ45" s="17"/>
      <c r="BK45" s="17"/>
      <c r="BL45" s="17"/>
      <c r="BM45" s="17"/>
    </row>
    <row r="46" spans="1:65">
      <c r="A46" s="34" t="s">
        <v>52</v>
      </c>
      <c r="B46" s="35" t="s">
        <v>53</v>
      </c>
      <c r="C46" s="17">
        <v>3072</v>
      </c>
      <c r="D46" s="17">
        <v>3056</v>
      </c>
      <c r="E46" s="17">
        <v>3094</v>
      </c>
      <c r="F46" s="17">
        <v>3144</v>
      </c>
      <c r="G46" s="17">
        <v>3174</v>
      </c>
      <c r="H46" s="17">
        <v>3232</v>
      </c>
      <c r="I46" s="17">
        <v>3283</v>
      </c>
      <c r="J46" s="17">
        <v>3319</v>
      </c>
      <c r="K46" s="17">
        <v>3371</v>
      </c>
      <c r="L46" s="17">
        <v>3401</v>
      </c>
      <c r="M46" s="17">
        <v>3408</v>
      </c>
      <c r="N46" s="17">
        <v>3437</v>
      </c>
      <c r="O46" s="17">
        <v>3528</v>
      </c>
      <c r="P46" s="17">
        <v>3603</v>
      </c>
      <c r="Q46" s="17">
        <v>3680</v>
      </c>
      <c r="R46" s="17">
        <v>3727</v>
      </c>
      <c r="S46" s="17">
        <v>3825</v>
      </c>
      <c r="T46" s="17">
        <v>3888</v>
      </c>
      <c r="U46" s="17">
        <v>3923</v>
      </c>
      <c r="V46" s="17">
        <v>3955</v>
      </c>
      <c r="W46" s="17">
        <v>3926</v>
      </c>
      <c r="X46" s="17">
        <v>3943</v>
      </c>
      <c r="Y46" s="17">
        <v>3970</v>
      </c>
      <c r="Z46" s="17">
        <v>4077</v>
      </c>
      <c r="AA46" s="17">
        <v>4180</v>
      </c>
      <c r="AB46" s="17">
        <v>4295</v>
      </c>
      <c r="AC46" s="17">
        <v>4377</v>
      </c>
      <c r="AD46" s="17">
        <v>4450</v>
      </c>
      <c r="AE46" s="17">
        <v>4447</v>
      </c>
      <c r="AF46" s="17">
        <v>4506</v>
      </c>
      <c r="AG46" s="17">
        <v>4578</v>
      </c>
      <c r="AH46" s="17">
        <v>4627</v>
      </c>
      <c r="AI46" s="17">
        <v>4701</v>
      </c>
      <c r="AJ46" s="17">
        <v>4799</v>
      </c>
      <c r="AK46" s="17">
        <v>4827</v>
      </c>
      <c r="AL46" s="17">
        <v>4852</v>
      </c>
      <c r="AM46" s="17">
        <v>4855</v>
      </c>
      <c r="AN46" s="17">
        <v>4847</v>
      </c>
      <c r="AO46" s="17">
        <v>4884</v>
      </c>
      <c r="AP46" s="17">
        <v>4898</v>
      </c>
      <c r="AQ46" s="17">
        <v>4897</v>
      </c>
      <c r="AR46" s="17">
        <v>4916</v>
      </c>
      <c r="AS46" s="17">
        <v>4966</v>
      </c>
      <c r="AT46" s="17">
        <v>4965</v>
      </c>
      <c r="AU46" s="17">
        <v>5037</v>
      </c>
      <c r="AV46" s="17">
        <v>5112</v>
      </c>
      <c r="AW46" s="17">
        <v>5134</v>
      </c>
      <c r="AX46" s="17">
        <v>5184</v>
      </c>
      <c r="AY46" s="17">
        <v>5218</v>
      </c>
      <c r="AZ46" s="17">
        <v>5289</v>
      </c>
      <c r="BA46" s="17">
        <v>5355</v>
      </c>
      <c r="BB46" s="17">
        <v>5409</v>
      </c>
      <c r="BC46" s="17">
        <v>5449</v>
      </c>
      <c r="BD46" s="17">
        <v>5479</v>
      </c>
      <c r="BE46" s="17">
        <v>5573</v>
      </c>
      <c r="BF46" s="17">
        <v>5643</v>
      </c>
      <c r="BH46" s="17"/>
      <c r="BI46" s="17"/>
      <c r="BJ46" s="17"/>
      <c r="BK46" s="17"/>
      <c r="BL46" s="17"/>
      <c r="BM46" s="17"/>
    </row>
    <row r="47" spans="1:65">
      <c r="A47" s="34" t="s">
        <v>54</v>
      </c>
      <c r="B47" s="35" t="s">
        <v>55</v>
      </c>
      <c r="C47" s="17">
        <v>1412</v>
      </c>
      <c r="D47" s="17">
        <v>1403</v>
      </c>
      <c r="E47" s="17">
        <v>1423</v>
      </c>
      <c r="F47" s="17">
        <v>1459</v>
      </c>
      <c r="G47" s="17">
        <v>1489</v>
      </c>
      <c r="H47" s="17">
        <v>1520</v>
      </c>
      <c r="I47" s="17">
        <v>1558</v>
      </c>
      <c r="J47" s="17">
        <v>1603</v>
      </c>
      <c r="K47" s="17">
        <v>1669</v>
      </c>
      <c r="L47" s="17">
        <v>1738</v>
      </c>
      <c r="M47" s="17">
        <v>1797</v>
      </c>
      <c r="N47" s="17">
        <v>1838</v>
      </c>
      <c r="O47" s="17">
        <v>1955</v>
      </c>
      <c r="P47" s="17">
        <v>2039</v>
      </c>
      <c r="Q47" s="17">
        <v>2073</v>
      </c>
      <c r="R47" s="17">
        <v>2080</v>
      </c>
      <c r="S47" s="17">
        <v>2171</v>
      </c>
      <c r="T47" s="17">
        <v>2238</v>
      </c>
      <c r="U47" s="17">
        <v>2302</v>
      </c>
      <c r="V47" s="17">
        <v>2383</v>
      </c>
      <c r="W47" s="17">
        <v>2343</v>
      </c>
      <c r="X47" s="17">
        <v>2446</v>
      </c>
      <c r="Y47" s="17">
        <v>2630</v>
      </c>
      <c r="Z47" s="17">
        <v>2762</v>
      </c>
      <c r="AA47" s="17">
        <v>2840</v>
      </c>
      <c r="AB47" s="17">
        <v>2796</v>
      </c>
      <c r="AC47" s="17">
        <v>3050</v>
      </c>
      <c r="AD47" s="17">
        <v>3160</v>
      </c>
      <c r="AE47" s="17">
        <v>3294</v>
      </c>
      <c r="AF47" s="17">
        <v>3472</v>
      </c>
      <c r="AG47" s="17">
        <v>3598</v>
      </c>
      <c r="AH47" s="17">
        <v>3691</v>
      </c>
      <c r="AI47" s="17">
        <v>3672</v>
      </c>
      <c r="AJ47" s="17">
        <v>3760</v>
      </c>
      <c r="AK47" s="17">
        <v>3769</v>
      </c>
      <c r="AL47" s="17">
        <v>3766</v>
      </c>
      <c r="AM47" s="17">
        <v>3800</v>
      </c>
      <c r="AN47" s="17">
        <v>3793</v>
      </c>
      <c r="AO47" s="17">
        <v>3816</v>
      </c>
      <c r="AP47" s="17">
        <v>3883</v>
      </c>
      <c r="AQ47" s="17">
        <v>3951</v>
      </c>
      <c r="AR47" s="17">
        <v>3920</v>
      </c>
      <c r="AS47" s="17">
        <v>3876</v>
      </c>
      <c r="AT47" s="17">
        <v>3895</v>
      </c>
      <c r="AU47" s="17">
        <v>3884</v>
      </c>
      <c r="AV47" s="17">
        <v>3956</v>
      </c>
      <c r="AW47" s="17">
        <v>4057</v>
      </c>
      <c r="AX47" s="17">
        <v>3989</v>
      </c>
      <c r="AY47" s="17">
        <v>4041</v>
      </c>
      <c r="AZ47" s="17">
        <v>4158</v>
      </c>
      <c r="BA47" s="17">
        <v>4225</v>
      </c>
      <c r="BB47" s="17">
        <v>4259</v>
      </c>
      <c r="BC47" s="17">
        <v>4286</v>
      </c>
      <c r="BD47" s="17">
        <v>4299</v>
      </c>
      <c r="BE47" s="17">
        <v>4363</v>
      </c>
      <c r="BF47" s="17">
        <v>4418</v>
      </c>
      <c r="BH47" s="17"/>
      <c r="BI47" s="17"/>
      <c r="BJ47" s="17"/>
      <c r="BK47" s="17"/>
      <c r="BL47" s="17"/>
      <c r="BM47" s="17"/>
    </row>
    <row r="48" spans="1:65" ht="15" customHeight="1">
      <c r="A48" s="34" t="s">
        <v>56</v>
      </c>
      <c r="B48" s="37" t="s">
        <v>57</v>
      </c>
      <c r="C48" s="17">
        <v>15690</v>
      </c>
      <c r="D48" s="17">
        <v>16613</v>
      </c>
      <c r="E48" s="17">
        <v>16063</v>
      </c>
      <c r="F48" s="17">
        <v>15663</v>
      </c>
      <c r="G48" s="17">
        <v>17410</v>
      </c>
      <c r="H48" s="17">
        <v>15431</v>
      </c>
      <c r="I48" s="17">
        <v>16636</v>
      </c>
      <c r="J48" s="17">
        <v>16758</v>
      </c>
      <c r="K48" s="17">
        <v>16628</v>
      </c>
      <c r="L48" s="17">
        <v>17819</v>
      </c>
      <c r="M48" s="17">
        <v>17385</v>
      </c>
      <c r="N48" s="17">
        <v>17772</v>
      </c>
      <c r="O48" s="17">
        <v>17964</v>
      </c>
      <c r="P48" s="17">
        <v>15931</v>
      </c>
      <c r="Q48" s="17">
        <v>19295</v>
      </c>
      <c r="R48" s="17">
        <v>19838</v>
      </c>
      <c r="S48" s="17">
        <v>19572</v>
      </c>
      <c r="T48" s="17">
        <v>20564</v>
      </c>
      <c r="U48" s="17">
        <v>19669</v>
      </c>
      <c r="V48" s="17">
        <v>19173</v>
      </c>
      <c r="W48" s="17">
        <v>20773</v>
      </c>
      <c r="X48" s="17">
        <v>19191</v>
      </c>
      <c r="Y48" s="17">
        <v>19620</v>
      </c>
      <c r="Z48" s="17">
        <v>21027</v>
      </c>
      <c r="AA48" s="17">
        <v>20971</v>
      </c>
      <c r="AB48" s="17">
        <v>21815</v>
      </c>
      <c r="AC48" s="17">
        <v>22215</v>
      </c>
      <c r="AD48" s="17">
        <v>22080</v>
      </c>
      <c r="AE48" s="17">
        <v>21990</v>
      </c>
      <c r="AF48" s="17">
        <v>23306</v>
      </c>
      <c r="AG48" s="17">
        <v>22172</v>
      </c>
      <c r="AH48" s="17">
        <v>23745</v>
      </c>
      <c r="AI48" s="17">
        <v>23460</v>
      </c>
      <c r="AJ48" s="17">
        <v>23315</v>
      </c>
      <c r="AK48" s="17">
        <v>23982</v>
      </c>
      <c r="AL48" s="17">
        <v>25115</v>
      </c>
      <c r="AM48" s="17">
        <v>26063</v>
      </c>
      <c r="AN48" s="17">
        <v>26228</v>
      </c>
      <c r="AO48" s="17">
        <v>26296</v>
      </c>
      <c r="AP48" s="17">
        <v>23200</v>
      </c>
      <c r="AQ48" s="17">
        <v>25261</v>
      </c>
      <c r="AR48" s="17">
        <v>25641</v>
      </c>
      <c r="AS48" s="17">
        <v>26841</v>
      </c>
      <c r="AT48" s="17">
        <v>27479</v>
      </c>
      <c r="AU48" s="17">
        <v>27183</v>
      </c>
      <c r="AV48" s="17">
        <v>27588</v>
      </c>
      <c r="AW48" s="17">
        <v>26950</v>
      </c>
      <c r="AX48" s="17">
        <v>27799</v>
      </c>
      <c r="AY48" s="17">
        <v>28546</v>
      </c>
      <c r="AZ48" s="17">
        <v>29107</v>
      </c>
      <c r="BA48" s="17">
        <v>30178</v>
      </c>
      <c r="BB48" s="17">
        <v>27973</v>
      </c>
      <c r="BC48" s="17">
        <v>29368</v>
      </c>
      <c r="BD48" s="17">
        <v>29902</v>
      </c>
      <c r="BE48" s="17">
        <v>30609</v>
      </c>
      <c r="BF48" s="17">
        <v>31121</v>
      </c>
      <c r="BH48" s="17"/>
      <c r="BI48" s="17"/>
      <c r="BJ48" s="17"/>
      <c r="BK48" s="17"/>
      <c r="BL48" s="17"/>
      <c r="BM48" s="17"/>
    </row>
    <row r="49" spans="1:65">
      <c r="A49" s="34" t="s">
        <v>58</v>
      </c>
      <c r="B49" s="35" t="s">
        <v>59</v>
      </c>
      <c r="C49" s="17">
        <v>18282</v>
      </c>
      <c r="D49" s="17">
        <v>19567</v>
      </c>
      <c r="E49" s="17">
        <v>18915</v>
      </c>
      <c r="F49" s="17">
        <v>18549</v>
      </c>
      <c r="G49" s="17">
        <v>20693</v>
      </c>
      <c r="H49" s="17">
        <v>18568</v>
      </c>
      <c r="I49" s="17">
        <v>20042</v>
      </c>
      <c r="J49" s="17">
        <v>20236</v>
      </c>
      <c r="K49" s="17">
        <v>19962</v>
      </c>
      <c r="L49" s="17">
        <v>21554</v>
      </c>
      <c r="M49" s="17">
        <v>21045</v>
      </c>
      <c r="N49" s="17">
        <v>21597</v>
      </c>
      <c r="O49" s="17">
        <v>21758</v>
      </c>
      <c r="P49" s="17">
        <v>19423</v>
      </c>
      <c r="Q49" s="17">
        <v>23381</v>
      </c>
      <c r="R49" s="17">
        <v>23792</v>
      </c>
      <c r="S49" s="17">
        <v>22893</v>
      </c>
      <c r="T49" s="17">
        <v>24162</v>
      </c>
      <c r="U49" s="17">
        <v>23230</v>
      </c>
      <c r="V49" s="17">
        <v>22905</v>
      </c>
      <c r="W49" s="17">
        <v>25151</v>
      </c>
      <c r="X49" s="17">
        <v>23773</v>
      </c>
      <c r="Y49" s="17">
        <v>24604</v>
      </c>
      <c r="Z49" s="17">
        <v>26351</v>
      </c>
      <c r="AA49" s="17">
        <v>25613</v>
      </c>
      <c r="AB49" s="17">
        <v>26732</v>
      </c>
      <c r="AC49" s="17">
        <v>27428</v>
      </c>
      <c r="AD49" s="17">
        <v>27312</v>
      </c>
      <c r="AE49" s="17">
        <v>26876</v>
      </c>
      <c r="AF49" s="17">
        <v>28824</v>
      </c>
      <c r="AG49" s="17">
        <v>27913</v>
      </c>
      <c r="AH49" s="17">
        <v>29753</v>
      </c>
      <c r="AI49" s="17">
        <v>30268</v>
      </c>
      <c r="AJ49" s="17">
        <v>28642</v>
      </c>
      <c r="AK49" s="17">
        <v>30132</v>
      </c>
      <c r="AL49" s="17">
        <v>31059</v>
      </c>
      <c r="AM49" s="17">
        <v>31555</v>
      </c>
      <c r="AN49" s="17">
        <v>31903</v>
      </c>
      <c r="AO49" s="17">
        <v>33134</v>
      </c>
      <c r="AP49" s="17">
        <v>27370</v>
      </c>
      <c r="AQ49" s="17">
        <v>30597</v>
      </c>
      <c r="AR49" s="17">
        <v>31530</v>
      </c>
      <c r="AS49" s="17">
        <v>34008</v>
      </c>
      <c r="AT49" s="17">
        <v>32674</v>
      </c>
      <c r="AU49" s="17">
        <v>33665</v>
      </c>
      <c r="AV49" s="17">
        <v>33474</v>
      </c>
      <c r="AW49" s="17">
        <v>33469</v>
      </c>
      <c r="AX49" s="17">
        <v>34212</v>
      </c>
      <c r="AY49" s="17">
        <v>34661</v>
      </c>
      <c r="AZ49" s="17">
        <v>35677</v>
      </c>
      <c r="BA49" s="17">
        <v>34705</v>
      </c>
      <c r="BB49" s="17">
        <v>35050</v>
      </c>
      <c r="BC49" s="17">
        <v>34924</v>
      </c>
      <c r="BD49" s="17">
        <v>35848</v>
      </c>
      <c r="BE49" s="17">
        <v>35966</v>
      </c>
      <c r="BF49" s="20">
        <v>35967</v>
      </c>
      <c r="BH49" s="20"/>
      <c r="BI49" s="20"/>
      <c r="BJ49" s="20"/>
      <c r="BK49" s="20"/>
      <c r="BL49" s="20"/>
      <c r="BM49" s="17"/>
    </row>
    <row r="50" spans="1:65">
      <c r="A50" s="34" t="s">
        <v>60</v>
      </c>
      <c r="B50" s="35" t="s">
        <v>61</v>
      </c>
      <c r="C50" s="17">
        <v>4123</v>
      </c>
      <c r="D50" s="17">
        <v>4385</v>
      </c>
      <c r="E50" s="17">
        <v>4234</v>
      </c>
      <c r="F50" s="17">
        <v>4144</v>
      </c>
      <c r="G50" s="17">
        <v>4633</v>
      </c>
      <c r="H50" s="17">
        <v>4129</v>
      </c>
      <c r="I50" s="17">
        <v>4440</v>
      </c>
      <c r="J50" s="17">
        <v>4463</v>
      </c>
      <c r="K50" s="17">
        <v>4401</v>
      </c>
      <c r="L50" s="17">
        <v>4718</v>
      </c>
      <c r="M50" s="17">
        <v>4558</v>
      </c>
      <c r="N50" s="17">
        <v>4616</v>
      </c>
      <c r="O50" s="17">
        <v>4617</v>
      </c>
      <c r="P50" s="17">
        <v>4135</v>
      </c>
      <c r="Q50" s="17">
        <v>4976</v>
      </c>
      <c r="R50" s="17">
        <v>5127</v>
      </c>
      <c r="S50" s="17">
        <v>5075</v>
      </c>
      <c r="T50" s="17">
        <v>5448</v>
      </c>
      <c r="U50" s="17">
        <v>5225</v>
      </c>
      <c r="V50" s="17">
        <v>5109</v>
      </c>
      <c r="W50" s="17">
        <v>5490</v>
      </c>
      <c r="X50" s="17">
        <v>5166</v>
      </c>
      <c r="Y50" s="17">
        <v>5283</v>
      </c>
      <c r="Z50" s="17">
        <v>5621</v>
      </c>
      <c r="AA50" s="17">
        <v>5490</v>
      </c>
      <c r="AB50" s="17">
        <v>5820</v>
      </c>
      <c r="AC50" s="17">
        <v>5961</v>
      </c>
      <c r="AD50" s="17">
        <v>5888</v>
      </c>
      <c r="AE50" s="17">
        <v>5749</v>
      </c>
      <c r="AF50" s="17">
        <v>6270</v>
      </c>
      <c r="AG50" s="17">
        <v>6072</v>
      </c>
      <c r="AH50" s="17">
        <v>6437</v>
      </c>
      <c r="AI50" s="17">
        <v>6542</v>
      </c>
      <c r="AJ50" s="17">
        <v>6334</v>
      </c>
      <c r="AK50" s="17">
        <v>6607</v>
      </c>
      <c r="AL50" s="17">
        <v>6683</v>
      </c>
      <c r="AM50" s="17">
        <v>6589</v>
      </c>
      <c r="AN50" s="17">
        <v>6814</v>
      </c>
      <c r="AO50" s="17">
        <v>7034</v>
      </c>
      <c r="AP50" s="17">
        <v>7090</v>
      </c>
      <c r="AQ50" s="17">
        <v>7511</v>
      </c>
      <c r="AR50" s="17">
        <v>6956</v>
      </c>
      <c r="AS50" s="17">
        <v>7547</v>
      </c>
      <c r="AT50" s="17">
        <v>7325</v>
      </c>
      <c r="AU50" s="17">
        <v>7517</v>
      </c>
      <c r="AV50" s="17">
        <v>7873</v>
      </c>
      <c r="AW50" s="17">
        <v>7902</v>
      </c>
      <c r="AX50" s="17">
        <v>8098</v>
      </c>
      <c r="AY50" s="17">
        <v>8337</v>
      </c>
      <c r="AZ50" s="17">
        <v>8350</v>
      </c>
      <c r="BA50" s="17">
        <v>8401</v>
      </c>
      <c r="BB50" s="17">
        <v>8563</v>
      </c>
      <c r="BC50" s="17">
        <v>8710</v>
      </c>
      <c r="BD50" s="17">
        <v>8795</v>
      </c>
      <c r="BE50" s="17">
        <v>8796</v>
      </c>
      <c r="BF50" s="20">
        <v>8797</v>
      </c>
      <c r="BH50" s="20"/>
      <c r="BI50" s="20"/>
    </row>
    <row r="51" spans="1:65" ht="38.15" customHeight="1">
      <c r="A51" s="34" t="s">
        <v>62</v>
      </c>
      <c r="B51" s="35" t="s">
        <v>78</v>
      </c>
      <c r="C51" s="17">
        <v>1666.580277830265</v>
      </c>
      <c r="D51" s="17">
        <v>1646.580277830265</v>
      </c>
      <c r="E51" s="17">
        <v>1665.580277830265</v>
      </c>
      <c r="F51" s="17">
        <v>1683.580277830265</v>
      </c>
      <c r="G51" s="17">
        <v>1690.6626424431938</v>
      </c>
      <c r="H51" s="17">
        <v>1779.6626424431938</v>
      </c>
      <c r="I51" s="17">
        <v>1747.6626424431938</v>
      </c>
      <c r="J51" s="17">
        <v>1746.6626424431938</v>
      </c>
      <c r="K51" s="17">
        <v>1823.4963417242054</v>
      </c>
      <c r="L51" s="17">
        <v>1786.4963417242054</v>
      </c>
      <c r="M51" s="17">
        <v>1807.4963417242054</v>
      </c>
      <c r="N51" s="17">
        <v>1798.4963417242054</v>
      </c>
      <c r="O51" s="17">
        <v>1861.7403699182901</v>
      </c>
      <c r="P51" s="17">
        <v>1913.7403699182901</v>
      </c>
      <c r="Q51" s="17">
        <v>1845.7403699182901</v>
      </c>
      <c r="R51" s="17">
        <v>1855.7403699182901</v>
      </c>
      <c r="S51" s="17">
        <v>2029.1638602817641</v>
      </c>
      <c r="T51" s="17">
        <v>2003.1638602817641</v>
      </c>
      <c r="U51" s="17">
        <v>2044.1638602817641</v>
      </c>
      <c r="V51" s="17">
        <v>2053.1638602817638</v>
      </c>
      <c r="W51" s="17">
        <v>2095.5260723856027</v>
      </c>
      <c r="X51" s="17">
        <v>2140.5260723856027</v>
      </c>
      <c r="Y51" s="17">
        <v>2140.5260723856027</v>
      </c>
      <c r="Z51" s="17">
        <v>2119.5260723856027</v>
      </c>
      <c r="AA51" s="17">
        <v>2235.4858131111323</v>
      </c>
      <c r="AB51" s="17">
        <v>2203.4858131111323</v>
      </c>
      <c r="AC51" s="17">
        <v>2221.4858131111323</v>
      </c>
      <c r="AD51" s="17">
        <v>2233.4858131111323</v>
      </c>
      <c r="AE51" s="17">
        <v>2355.4259624753836</v>
      </c>
      <c r="AF51" s="17">
        <v>2284.4259624753836</v>
      </c>
      <c r="AG51" s="17">
        <v>2341.4259624753836</v>
      </c>
      <c r="AH51" s="17">
        <v>2323.4259624753836</v>
      </c>
      <c r="AI51" s="17">
        <v>2427.8961823166501</v>
      </c>
      <c r="AJ51" s="17">
        <v>2464.8961823166501</v>
      </c>
      <c r="AK51" s="17">
        <v>2467.8961823166501</v>
      </c>
      <c r="AL51" s="17">
        <v>2496.8961823166501</v>
      </c>
      <c r="AM51" s="17">
        <v>2573.7701203305264</v>
      </c>
      <c r="AN51" s="17">
        <v>2532.7701203305264</v>
      </c>
      <c r="AO51" s="17">
        <v>2490.7701203305264</v>
      </c>
      <c r="AP51" s="17">
        <v>2433.7701203305264</v>
      </c>
      <c r="AQ51" s="17">
        <v>2527.8102033095197</v>
      </c>
      <c r="AR51" s="17">
        <v>2572.8102033095197</v>
      </c>
      <c r="AS51" s="17">
        <v>2589.8102033095197</v>
      </c>
      <c r="AT51" s="17">
        <v>2679.8102033095197</v>
      </c>
      <c r="AU51" s="17">
        <v>2635.8006218199098</v>
      </c>
      <c r="AV51" s="17">
        <v>2707.8006218199098</v>
      </c>
      <c r="AW51" s="17">
        <v>2760.8006218199098</v>
      </c>
      <c r="AX51" s="17">
        <v>2728.8006218199098</v>
      </c>
      <c r="AY51" s="17">
        <v>2942.8264737307286</v>
      </c>
      <c r="AZ51" s="17">
        <v>2888.8264737307286</v>
      </c>
      <c r="BA51" s="17">
        <v>2870.8264737307286</v>
      </c>
      <c r="BB51" s="17">
        <v>2882.8264737307286</v>
      </c>
      <c r="BC51" s="17">
        <v>2902.2442659491348</v>
      </c>
      <c r="BD51" s="17">
        <v>2953.2442659491348</v>
      </c>
      <c r="BE51" s="17">
        <v>2995.2442659491348</v>
      </c>
      <c r="BF51" s="17">
        <v>3014.2442659491348</v>
      </c>
    </row>
    <row r="52" spans="1:65">
      <c r="A52" s="39"/>
      <c r="B52" s="31" t="s">
        <v>65</v>
      </c>
      <c r="C52" s="30">
        <f>SUM(C34:C51)</f>
        <v>354881.58027783025</v>
      </c>
      <c r="D52" s="30">
        <f t="shared" ref="D52:BF52" si="1">SUM(D34:D51)</f>
        <v>372226.58027783025</v>
      </c>
      <c r="E52" s="30">
        <f t="shared" si="1"/>
        <v>358269.58027783025</v>
      </c>
      <c r="F52" s="30">
        <f t="shared" si="1"/>
        <v>349813.58027783025</v>
      </c>
      <c r="G52" s="30">
        <f t="shared" si="1"/>
        <v>365725.6626424432</v>
      </c>
      <c r="H52" s="30">
        <f t="shared" si="1"/>
        <v>371246.6626424432</v>
      </c>
      <c r="I52" s="30">
        <f t="shared" si="1"/>
        <v>381375.6626424432</v>
      </c>
      <c r="J52" s="30">
        <f t="shared" si="1"/>
        <v>388033.6626424432</v>
      </c>
      <c r="K52" s="30">
        <f t="shared" si="1"/>
        <v>394161.49634172418</v>
      </c>
      <c r="L52" s="30">
        <f t="shared" si="1"/>
        <v>384073.49634172418</v>
      </c>
      <c r="M52" s="30">
        <f t="shared" si="1"/>
        <v>384939.49634172418</v>
      </c>
      <c r="N52" s="30">
        <f t="shared" si="1"/>
        <v>389213.49634172418</v>
      </c>
      <c r="O52" s="30">
        <f t="shared" si="1"/>
        <v>398506.74036991829</v>
      </c>
      <c r="P52" s="30">
        <f t="shared" si="1"/>
        <v>390557.74036991829</v>
      </c>
      <c r="Q52" s="30">
        <f t="shared" si="1"/>
        <v>409809.74036991829</v>
      </c>
      <c r="R52" s="30">
        <f t="shared" si="1"/>
        <v>442280.74036991829</v>
      </c>
      <c r="S52" s="30">
        <f t="shared" si="1"/>
        <v>429588.16386028175</v>
      </c>
      <c r="T52" s="30">
        <f t="shared" si="1"/>
        <v>439021.16386028175</v>
      </c>
      <c r="U52" s="30">
        <f t="shared" si="1"/>
        <v>425103.16386028175</v>
      </c>
      <c r="V52" s="30">
        <f t="shared" si="1"/>
        <v>406869.16386028175</v>
      </c>
      <c r="W52" s="30">
        <f t="shared" si="1"/>
        <v>402871.5260723856</v>
      </c>
      <c r="X52" s="30">
        <f t="shared" si="1"/>
        <v>407501.5260723856</v>
      </c>
      <c r="Y52" s="30">
        <f t="shared" si="1"/>
        <v>444131.5260723856</v>
      </c>
      <c r="Z52" s="30">
        <f t="shared" si="1"/>
        <v>447207.5260723856</v>
      </c>
      <c r="AA52" s="30">
        <f t="shared" si="1"/>
        <v>449556.48581311113</v>
      </c>
      <c r="AB52" s="30">
        <f t="shared" si="1"/>
        <v>462454.48581311113</v>
      </c>
      <c r="AC52" s="30">
        <f t="shared" si="1"/>
        <v>464540.48581311113</v>
      </c>
      <c r="AD52" s="30">
        <f t="shared" si="1"/>
        <v>472678.48581311113</v>
      </c>
      <c r="AE52" s="30">
        <f t="shared" si="1"/>
        <v>484207.42596247536</v>
      </c>
      <c r="AF52" s="30">
        <f t="shared" si="1"/>
        <v>490398.42596247536</v>
      </c>
      <c r="AG52" s="30">
        <f t="shared" si="1"/>
        <v>496449.42596247536</v>
      </c>
      <c r="AH52" s="30">
        <f t="shared" si="1"/>
        <v>514978.42596247536</v>
      </c>
      <c r="AI52" s="30">
        <f t="shared" si="1"/>
        <v>513479.89618231665</v>
      </c>
      <c r="AJ52" s="30">
        <f t="shared" si="1"/>
        <v>504420.89618231665</v>
      </c>
      <c r="AK52" s="30">
        <f t="shared" si="1"/>
        <v>503619.89618231665</v>
      </c>
      <c r="AL52" s="30">
        <f t="shared" si="1"/>
        <v>523136.89618231665</v>
      </c>
      <c r="AM52" s="30">
        <f t="shared" si="1"/>
        <v>528558.7701203305</v>
      </c>
      <c r="AN52" s="30">
        <f t="shared" si="1"/>
        <v>541613.7701203305</v>
      </c>
      <c r="AO52" s="30">
        <f t="shared" si="1"/>
        <v>526042.7701203305</v>
      </c>
      <c r="AP52" s="30">
        <f t="shared" si="1"/>
        <v>467873.7701203305</v>
      </c>
      <c r="AQ52" s="30">
        <f t="shared" si="1"/>
        <v>535571.81020330952</v>
      </c>
      <c r="AR52" s="30">
        <f t="shared" si="1"/>
        <v>536379.81020330952</v>
      </c>
      <c r="AS52" s="30">
        <f t="shared" si="1"/>
        <v>554191.81020330952</v>
      </c>
      <c r="AT52" s="30">
        <f t="shared" si="1"/>
        <v>522738.81020330952</v>
      </c>
      <c r="AU52" s="30">
        <f t="shared" si="1"/>
        <v>553799.80062181992</v>
      </c>
      <c r="AV52" s="30">
        <f t="shared" si="1"/>
        <v>572090.80062181992</v>
      </c>
      <c r="AW52" s="30">
        <f t="shared" si="1"/>
        <v>569089.80062181992</v>
      </c>
      <c r="AX52" s="30">
        <f t="shared" si="1"/>
        <v>572838.80062181992</v>
      </c>
      <c r="AY52" s="30">
        <f t="shared" si="1"/>
        <v>574433.52499849664</v>
      </c>
      <c r="AZ52" s="30">
        <f t="shared" si="1"/>
        <v>567462.07212133997</v>
      </c>
      <c r="BA52" s="30">
        <f t="shared" si="1"/>
        <v>581127.9190741916</v>
      </c>
      <c r="BB52" s="30">
        <f t="shared" si="1"/>
        <v>591215.84997944545</v>
      </c>
      <c r="BC52" s="30">
        <f t="shared" si="1"/>
        <v>595225.92696773284</v>
      </c>
      <c r="BD52" s="30">
        <f t="shared" si="1"/>
        <v>594767.20108356862</v>
      </c>
      <c r="BE52" s="30">
        <f t="shared" si="1"/>
        <v>599464.27250867488</v>
      </c>
      <c r="BF52" s="30">
        <f t="shared" si="1"/>
        <v>605560.84718037699</v>
      </c>
    </row>
    <row r="54" spans="1:65">
      <c r="AV54" s="17"/>
      <c r="BB54" s="17"/>
    </row>
    <row r="55" spans="1:65">
      <c r="A55" s="12"/>
    </row>
  </sheetData>
  <mergeCells count="64">
    <mergeCell ref="BJ32:BM32"/>
    <mergeCell ref="AA31:AD31"/>
    <mergeCell ref="AE31:AH31"/>
    <mergeCell ref="AI31:AL31"/>
    <mergeCell ref="AM31:AP31"/>
    <mergeCell ref="AY31:BB31"/>
    <mergeCell ref="AQ32:AT32"/>
    <mergeCell ref="AU32:AX32"/>
    <mergeCell ref="AY32:BB32"/>
    <mergeCell ref="BC31:BF31"/>
    <mergeCell ref="BC32:BF32"/>
    <mergeCell ref="BJ31:BM31"/>
    <mergeCell ref="C31:F31"/>
    <mergeCell ref="G31:J31"/>
    <mergeCell ref="A4:A6"/>
    <mergeCell ref="A31:A33"/>
    <mergeCell ref="B4:B6"/>
    <mergeCell ref="B31:B33"/>
    <mergeCell ref="C5:F5"/>
    <mergeCell ref="G5:J5"/>
    <mergeCell ref="C4:F4"/>
    <mergeCell ref="G4:J4"/>
    <mergeCell ref="C32:F32"/>
    <mergeCell ref="G32:J32"/>
    <mergeCell ref="K31:N31"/>
    <mergeCell ref="O31:R31"/>
    <mergeCell ref="S31:V31"/>
    <mergeCell ref="AI32:AL32"/>
    <mergeCell ref="AM32:AP32"/>
    <mergeCell ref="W32:Z32"/>
    <mergeCell ref="W31:Z31"/>
    <mergeCell ref="AA32:AD32"/>
    <mergeCell ref="AE32:AH32"/>
    <mergeCell ref="K32:N32"/>
    <mergeCell ref="O32:R32"/>
    <mergeCell ref="S32:V32"/>
    <mergeCell ref="BJ5:BM5"/>
    <mergeCell ref="AQ4:AT4"/>
    <mergeCell ref="AU5:AX5"/>
    <mergeCell ref="AY4:BB4"/>
    <mergeCell ref="AY5:BB5"/>
    <mergeCell ref="BC4:BF4"/>
    <mergeCell ref="BC5:BF5"/>
    <mergeCell ref="BJ4:BM4"/>
    <mergeCell ref="W4:Z4"/>
    <mergeCell ref="AA4:AD4"/>
    <mergeCell ref="K5:N5"/>
    <mergeCell ref="O5:R5"/>
    <mergeCell ref="S5:V5"/>
    <mergeCell ref="K4:N4"/>
    <mergeCell ref="O4:R4"/>
    <mergeCell ref="S4:V4"/>
    <mergeCell ref="W5:Z5"/>
    <mergeCell ref="AA5:AD5"/>
    <mergeCell ref="AE4:AH4"/>
    <mergeCell ref="AI4:AL4"/>
    <mergeCell ref="AM4:AP4"/>
    <mergeCell ref="AU4:AX4"/>
    <mergeCell ref="AQ31:AT31"/>
    <mergeCell ref="AU31:AX31"/>
    <mergeCell ref="AQ5:AT5"/>
    <mergeCell ref="AE5:AH5"/>
    <mergeCell ref="AI5:AL5"/>
    <mergeCell ref="AM5:A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rate</vt:lpstr>
      <vt:lpstr>Label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Shilanyas Gharti Magar</cp:lastModifiedBy>
  <cp:lastPrinted>2024-10-16T10:50:30Z</cp:lastPrinted>
  <dcterms:created xsi:type="dcterms:W3CDTF">2018-01-03T06:15:00Z</dcterms:created>
  <dcterms:modified xsi:type="dcterms:W3CDTF">2024-10-16T11:05:49Z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4AD01831A49C4BAEBEECB62841C7F00D</vt:lpwstr>
  </property>
</Properties>
</file>