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9231"/>
  <workbookPr/>
  <mc:AlternateContent xmlns:mc="http://schemas.openxmlformats.org/markup-compatibility/2006">
    <mc:Choice Requires="x15">
      <x15ac:absPath xmlns:x15ac="http://schemas.microsoft.com/office/spreadsheetml/2010/11/ac" url="D:\PDMO 2082-83\Contingent Liability\Templete for PES\"/>
    </mc:Choice>
  </mc:AlternateContent>
  <xr:revisionPtr revIDLastSave="0" documentId="13_ncr:1_{ECF804C7-25CB-4BEE-9265-9BF7C6E4551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Template 1 Main Template" sheetId="3" r:id="rId1"/>
    <sheet name="Sheet1" sheetId="1" r:id="rId2"/>
  </sheets>
  <definedNames>
    <definedName name="_xlnm._FilterDatabase" localSheetId="0" hidden="1">'Template 1 Main Template'!$A$6:$H$62</definedName>
    <definedName name="_xlnm.Print_Area" localSheetId="0">'Template 1 Main Template'!$A$2:$E$62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H7" i="3" l="1"/>
  <c r="H8" i="3"/>
  <c r="G7" i="3" l="1"/>
  <c r="G8" i="3"/>
  <c r="G9" i="3"/>
  <c r="H9" i="3"/>
  <c r="G10" i="3"/>
  <c r="H10" i="3"/>
  <c r="G11" i="3"/>
  <c r="H11" i="3"/>
  <c r="G12" i="3"/>
  <c r="H12" i="3"/>
  <c r="G13" i="3"/>
  <c r="H13" i="3"/>
  <c r="G14" i="3"/>
  <c r="H14" i="3"/>
  <c r="E15" i="3"/>
  <c r="G16" i="3"/>
  <c r="G17" i="3" s="1"/>
  <c r="H16" i="3"/>
  <c r="E17" i="3"/>
  <c r="G18" i="3"/>
  <c r="H18" i="3"/>
  <c r="G19" i="3"/>
  <c r="H19" i="3"/>
  <c r="G20" i="3"/>
  <c r="H20" i="3"/>
  <c r="G21" i="3"/>
  <c r="H21" i="3"/>
  <c r="G22" i="3"/>
  <c r="H22" i="3"/>
  <c r="G23" i="3"/>
  <c r="H23" i="3"/>
  <c r="G24" i="3"/>
  <c r="H24" i="3"/>
  <c r="G25" i="3"/>
  <c r="H25" i="3"/>
  <c r="G26" i="3"/>
  <c r="H26" i="3"/>
  <c r="G27" i="3"/>
  <c r="H27" i="3"/>
  <c r="G28" i="3"/>
  <c r="H28" i="3"/>
  <c r="G29" i="3"/>
  <c r="H29" i="3"/>
  <c r="G30" i="3"/>
  <c r="H30" i="3"/>
  <c r="G31" i="3"/>
  <c r="H31" i="3"/>
  <c r="G32" i="3"/>
  <c r="H32" i="3"/>
  <c r="G33" i="3"/>
  <c r="H33" i="3"/>
  <c r="G34" i="3"/>
  <c r="H34" i="3"/>
  <c r="G35" i="3"/>
  <c r="H35" i="3"/>
  <c r="G36" i="3"/>
  <c r="H36" i="3"/>
  <c r="G37" i="3"/>
  <c r="H37" i="3"/>
  <c r="G38" i="3"/>
  <c r="H38" i="3"/>
  <c r="G39" i="3"/>
  <c r="H39" i="3"/>
  <c r="G40" i="3"/>
  <c r="H40" i="3"/>
  <c r="G41" i="3"/>
  <c r="H41" i="3"/>
  <c r="G42" i="3"/>
  <c r="H42" i="3"/>
  <c r="G43" i="3"/>
  <c r="H43" i="3"/>
  <c r="G44" i="3"/>
  <c r="H44" i="3"/>
  <c r="G45" i="3"/>
  <c r="H45" i="3"/>
  <c r="G46" i="3"/>
  <c r="H46" i="3"/>
  <c r="G47" i="3"/>
  <c r="H47" i="3"/>
  <c r="E48" i="3"/>
  <c r="G49" i="3"/>
  <c r="G50" i="3" s="1"/>
  <c r="H49" i="3"/>
  <c r="E50" i="3"/>
  <c r="G51" i="3"/>
  <c r="H51" i="3"/>
  <c r="G52" i="3"/>
  <c r="H52" i="3"/>
  <c r="E53" i="3"/>
  <c r="G54" i="3"/>
  <c r="H54" i="3"/>
  <c r="G55" i="3"/>
  <c r="H55" i="3"/>
  <c r="G56" i="3"/>
  <c r="H56" i="3"/>
  <c r="G57" i="3"/>
  <c r="H57" i="3"/>
  <c r="E58" i="3"/>
  <c r="G53" i="3" l="1"/>
  <c r="E59" i="3"/>
  <c r="G58" i="3"/>
  <c r="G48" i="3"/>
  <c r="G15" i="3"/>
  <c r="G59" i="3" l="1"/>
</calcChain>
</file>

<file path=xl/sharedStrings.xml><?xml version="1.0" encoding="utf-8"?>
<sst xmlns="http://schemas.openxmlformats.org/spreadsheetml/2006/main" count="100" uniqueCount="94">
  <si>
    <t>क्षेत्र</t>
  </si>
  <si>
    <t>क्र. स.</t>
  </si>
  <si>
    <t>-gf]6M gofF tTjsf nflu gofF 7fpF yKg'xf]nf ._</t>
  </si>
  <si>
    <t>संस्थाले दिएको जमानत</t>
  </si>
  <si>
    <t>कर्पोरेट जमानत</t>
  </si>
  <si>
    <t>सहायक कम्पनी वा सम्बन्धित पक्षले लिएको ऋण वा दायित्वको भुक्तानी सुनिश्चित गर्नका लागि संस्थाले दिएको जमानत</t>
  </si>
  <si>
    <t>बैंक जमानत</t>
  </si>
  <si>
    <t xml:space="preserve">कार्यसम्पादन जमानत </t>
  </si>
  <si>
    <t xml:space="preserve">वित्तिय जमानत </t>
  </si>
  <si>
    <t>वित्तीय दायित्व (जस्तैः ऋण, बाण्ड) को भुक्तानीका लागि दिइने जमानत, जहाँ मूल ऋणीले तिर्न नसकेमा जमानत दिने संस्थाले भुक्तानी गर्नुपर्ने हुन्छ</t>
  </si>
  <si>
    <t>आयात/निर्यात जमानत</t>
  </si>
  <si>
    <t>मुद्दा सम्बन्धी जमानत</t>
  </si>
  <si>
    <t>अदालतको मुद्दा वा विवादसँग सम्बन्धित जमानत (जस्तैः सुरक्षा जम्मा, स्थगन आदेशका लागि दिइने जमानत)</t>
  </si>
  <si>
    <t>प्रदान गरिएको बैंक जमानत (उल्लेख गर्नुपर्ने)</t>
  </si>
  <si>
    <t>अन्य कुनै बैंक जमानत (उल्लेख गर्नुपर्ने)</t>
  </si>
  <si>
    <t xml:space="preserve">संस्थाले प्रदान गरेको अन्य जमानत </t>
  </si>
  <si>
    <t xml:space="preserve">संस्थाले दिएको जमानतको जम्मा </t>
  </si>
  <si>
    <t>प्रतिपत्र</t>
  </si>
  <si>
    <t xml:space="preserve">खरिदको लागि प्रतिपत्र (उद्देश्य उल्लेख गर्नुपर्ने) </t>
  </si>
  <si>
    <t xml:space="preserve">प्रतिपत्रको जम्मा </t>
  </si>
  <si>
    <t>वातावरणीय क्षति वा प्रदूषण–सम्बन्धित मुद्दा ।</t>
  </si>
  <si>
    <t>कम्पनी ऐन, विदेशी विनिमय नियमन ऐन जस्ता कानून अन्तर्गतको जरिवाना वा दण्डसम्बन्धी सूचना।</t>
  </si>
  <si>
    <t>सम्झौता रद्द भएको कारणले भएको क्षतिको लागि दाबी</t>
  </si>
  <si>
    <t>स्वीकृति र दस्तावेज सम्बन्धी क्रेडिट</t>
  </si>
  <si>
    <t>धरौटी</t>
  </si>
  <si>
    <t>प्रतिज्ञा गरिएको कर्पोरेट सम्पत्ति</t>
  </si>
  <si>
    <t>तेस्रो पक्षको वित्तका लागि धरौटीको रूपमा प्रस्ताव गरिएको संस्थाको स्वामित्वमा रहेको अचल सम्पत्ति वा संयन्त्र र मेशिनरी ।</t>
  </si>
  <si>
    <t xml:space="preserve">धरौटीको जम्मा </t>
  </si>
  <si>
    <t xml:space="preserve">आकस्मिक दायित्वको जम्मा </t>
  </si>
  <si>
    <t>नोटः</t>
  </si>
  <si>
    <t>संस्थाले ऋणदातालाई आफ्नो बैंक खाता वा मुद्दती निक्षेपमा पहुँच राख्ने अधिकार प्रदान गर्नु ।</t>
  </si>
  <si>
    <t xml:space="preserve">बैंक खातामा पहुँचको धिकारः </t>
  </si>
  <si>
    <t>आफ्नो सहायक संस्था वा संयुक्त उपक्रम वा आवद्ध संस्थामा रहेको आफ्नो शेयर त्यस्तो सहायक वा संयुक्त उपक्रम वा आवद्ध संस्थाले लिएको ऋणका लागि प्रतिज्ञा गरिएको ।</t>
  </si>
  <si>
    <t>सुरक्षाको रूपमा प्रतिज्ञा गरिएका शेयर</t>
  </si>
  <si>
    <t>संस्थासँग सम्बन्धित वा आवद्ध संस्थाहरूको समूहले लिएको ऋणका लागि त्यस संस्थाले आफ्नो मुद्दती निक्षेप, जग्गा वा यस्तै प्रकृतिको सम्पत्ति धरौटी राख्न प्रतिज्ञा गर्नु ।</t>
  </si>
  <si>
    <t>तेस्रो पक्षको ऋणका लागि प्रतिज्ञा गरिएका सम्पत्ति</t>
  </si>
  <si>
    <t xml:space="preserve">स्वीकृतिको जम्मा </t>
  </si>
  <si>
    <t>भुक्तानी हुने समयावधि बाँकी रहेको संस्थाद्वारा (वा यसको तर्फबाट) स्वीकार गरिएका विनिमयपत्र</t>
  </si>
  <si>
    <t>स्वीकृति</t>
  </si>
  <si>
    <t xml:space="preserve">सङ्कलन पत्रको जम्मा </t>
  </si>
  <si>
    <t>संस्थाले ग्राहकबाट भुक्तानी सङ्कलनका लागि बैंकमा दावी गरेको विनिमयपत्र वा प्रतिज्ञापत्र यस्तै प्रकृतिका भुक्तानी सङ्कलन समबन्धी प्रमाण</t>
  </si>
  <si>
    <t xml:space="preserve">सङ्कलन पत्र </t>
  </si>
  <si>
    <t xml:space="preserve">संस्थाविरुद्ध गरिएका तर ऋणको रूपमा स्वीकृत नगरिएका दाबीको जम्मा </t>
  </si>
  <si>
    <t>बीमा सुरक्षा, दायित्व वा क्षतिपूर्ति सम्बन्धी विवाद ।</t>
  </si>
  <si>
    <t>संस्थाको सञ्चालनका क्रममा वा कर्मचारीको लापरवाहीका कारण भएको दुर्घटना वा क्षतिका लागि तेस्रो पक्षद्वारा दायर गरिएका दावी।</t>
  </si>
  <si>
    <t>बीमा सम्बन्धी विवाद</t>
  </si>
  <si>
    <t>अतिक्रमण, तोकिएको सीमा उल्लंघन, वा भूमि अधिग्रहणका लागि स्थानीय अधिकारी वा तेस्रो पक्षद्वारा दायर गरिएका दावी ।</t>
  </si>
  <si>
    <t>सम्पत्तिको स्वामित्व वा कब्जा सम्बन्धी विवादित दावी ।</t>
  </si>
  <si>
    <t>सम्पत्ति र जग्गा विवाद</t>
  </si>
  <si>
    <t>अवकाश वा बढुवाको निर्णयबाट उत्पन्न भएका विवाद ।</t>
  </si>
  <si>
    <t>उपदान, बोनस, पेन्सन, वा अनुग्रृहित भुक्तानी (Ex gratia payment) सँग सम्बन्धित विवाद।</t>
  </si>
  <si>
    <t>कर्मचारीद्वारा माग भएका लाभ दावी</t>
  </si>
  <si>
    <t>सम्झौता रद्द भएको कारणले भएको क्षतिपूर्ति दाबी</t>
  </si>
  <si>
    <t>उपयोग वा उत्खनन इजाजत सम्बन्धी माग ।</t>
  </si>
  <si>
    <t>हानी नोक्सानी बापत क्षतिपूर्ति माग</t>
  </si>
  <si>
    <t>अतिरिक्त शुल्क वा थप महसुल निर्धारणका कारण भएको दावी</t>
  </si>
  <si>
    <t>इजाजतपत्रका शर्त (Licence conditions) को उल्लंघन वा नियामक निकायबाट अनुगमनका क्रममा कानुनको पालना नभएको आधारमा लगाइएको जरिवाना आदिको दावी ।</t>
  </si>
  <si>
    <t>सरकार वा नियामक निकाय वा संस्थाद्वारा भएको दावी</t>
  </si>
  <si>
    <t>अनुचित नाफाको वा व्यवसायबाट पर्न गएको नोक्सानीका लागि माग गरिएको क्षतिपूर्ति।</t>
  </si>
  <si>
    <t>ग्राहकद्वारा गरिएका दावी</t>
  </si>
  <si>
    <t>आपूर्ति वा भुक्तानीमा भएको ढिलाइ वा सम्झौता उल्लङ्घनका कारण देखाई जरिवाना वा क्षतिपूर्तिका लागि गरिएका दावी ।</t>
  </si>
  <si>
    <t>उद्योग वा आपूर्ति कर्ताबाट विवादित दाबीको दायित्व</t>
  </si>
  <si>
    <t>दायित्वको रूपमा मान्यता नदिइएको विवादित भुक्तानीका विल वा आपूर्ति सम्झौता।</t>
  </si>
  <si>
    <t>विक्रेता/आपूर्तिकर्ताद्वारा गरिएका दावी</t>
  </si>
  <si>
    <t>संस्थाद्वारा गरिएको हस्तान्तरण मूल्य (transfer pricing) समायोजन सम्बन्धी विवाद ।</t>
  </si>
  <si>
    <t>कर परीक्षणबाट खर्चकट्टी अमान्य गरी निर्धारण गरिएको कर सम्बन्धी विवाद।</t>
  </si>
  <si>
    <t>न्यून मूल्याङ्कन वा गलत वर्गीकरणका आधारमा निर्धारण भएको भन्सार महसुलसम्बन्धी दावी (alleged) ।</t>
  </si>
  <si>
    <t>विवादमा रहेका मूल्य अभिवृद्धि कर/अन्तःशुल्क दावी ।</t>
  </si>
  <si>
    <t>न्यायिक निकायबाट कर दायित्व भुक्तानी गर्नुपर्ने भनी भएको फैसला वा कर निर्धारण गर्ने निकायले कर असुल गर्न नपाउने भनी भएको फैसला उपर पुनरावेदन भई विचाराधिन मुद्दा।</t>
  </si>
  <si>
    <t>राजस्व न्यायाधिकरणमा पुनरावेदन भएको कर निर्धारण सम्बन्धि मुद्दा</t>
  </si>
  <si>
    <t>पुनरावेदन अन्तर्गतका आयकर, मूल्य अभिवृद्धि कर, अन्तःशुल्क लगायतका कर निर्धारण सम्बन्धी विवाद ।</t>
  </si>
  <si>
    <t>कर विवाद</t>
  </si>
  <si>
    <t>विचाराधिन मध्यस्थता (arbitration)।</t>
  </si>
  <si>
    <t>बौद्धिक सम्पत्ति दुरुपयोग सम्बन्धि विवाद (जस्तै, पेटेन्ट वा ट्रेडमार्कको उल्लङ्घन) ।</t>
  </si>
  <si>
    <t>ग्राहकद्वारा वस्तु तथा सेवा आपूर्तिमा भएको त्रुटि, आपूर्ति नगर्नु वा समयमा नहुनु वा सम्झौता उल्लंघन सम्बन्धी विवाद ।</t>
  </si>
  <si>
    <t>कर्मचारीबाट अनुचित बर्खास्त वा कर्मचारीसम्बन्धी विवादमा संस्था विरुद्ध क्षतिपूर्तिको लागि दायर मुद्दा।</t>
  </si>
  <si>
    <t>अदालतमा संस्था प्रतिवादी भएको विचाराधिन मुद्दा (देवानी वा फौजदारी) ।</t>
  </si>
  <si>
    <t>मुद्दा र कानूनी विवाद</t>
  </si>
  <si>
    <t>संस्थाविरुद्ध गरिएका दाबी जुन ऋणको रूपमा स्वीकृत गरिएका छैनन्</t>
  </si>
  <si>
    <t>सीमापार व्यापार कारोबारलाई समर्थन गर्न जारी गरिएको जमानत जसले भुक्तानी, कार्यसम्पादन वा अनुपालन जोखिम समेट्छ / भन्सार विभाग वा अन्य सरकारी निकायमा पेस गरेको जमानत</t>
  </si>
  <si>
    <t>संस्थाले वस्तु वा सेवा आपूर्ति सम्झौताको दायित्व पूरा गर्नेछ भनी सुनिश्चित गर्न ग्राहकलाई दिइने जमानत</t>
  </si>
  <si>
    <t>संस्थाको तर्फबाट बैङ्कले तेस्रो पक्ष (सरकार, विक्रेता आदि) लाई जारी गरेको जमानत</t>
  </si>
  <si>
    <t>सम्भावित दायित्व (NPR)
(c) = (a)x(b)</t>
  </si>
  <si>
    <t>व्यवस्थापनको प्रमाणिकरणको आधारमा आङ्कलन गरिएको रकम 
(a)</t>
  </si>
  <si>
    <t>जोखिमस्तर मूल्याङ्कन
(स्वचालित स्तम्भ)
(d)</t>
  </si>
  <si>
    <t>दावी स्थापित हुने सम्भावना  (%)
(b)</t>
  </si>
  <si>
    <t>सम्भावित दायित्वको विवरण
(नोटः नयाँ प्रकृतिको दायित्वका लागि सम्बन्धित वर्गीकरण अन्तर्गत नयाँ हरफ थप्नुहोला)</t>
  </si>
  <si>
    <t>सम्भावित दायित्वको वर्गीकरण 
(नोटः नयाँ प्रकृतिको दायित्वका लागि सम्बन्धित प्रकृति अन्तर्गत नयाँ हरफ थप्नुहोला)</t>
  </si>
  <si>
    <t>सम्भावित दायित्वको प्रकृति</t>
  </si>
  <si>
    <t>आर्थिक वर्षः 208  /</t>
  </si>
  <si>
    <t>सार्वजनिक संस्थानको नाम</t>
  </si>
  <si>
    <t>सार्वजनिक संस्थानका एकीकृत सम्भावित दायित्व पहिचान तथा आङ्कलन (जोखिम मूल्याङ्कन: गम्भीर / उच्च / मध्यम / न्यून) सम्बन्धी विविरण</t>
  </si>
  <si>
    <t>*कुनै नयाँ आकस्मिक दायित्व वा कुनै पनि SOE भएमा, यस ढाँचामा पछि अद्यावधिक गर्न आवश्यक हुन्छ।</t>
  </si>
  <si>
    <t>संस्थानको नाम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</si>
</sst>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64" formatCode="_ * #,##0.00_ ;_ * \-#,##0.00_ ;_ * &quot;-&quot;??_ ;_ @_ "/>
    <numFmt numFmtId="165" formatCode="_ * #,##0_ ;_ * \-#,##0_ ;_ * &quot;-&quot;??_ ;_ @_ "/>
  </numFmts>
  <fonts count="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0"/>
      <name val="Kalimati"/>
      <charset val="1"/>
    </font>
    <font>
      <sz val="10"/>
      <color theme="1"/>
      <name val="Kalimati"/>
      <charset val="1"/>
    </font>
    <font>
      <sz val="10"/>
      <name val="Kalimati"/>
      <charset val="1"/>
    </font>
    <font>
      <b/>
      <sz val="10"/>
      <color rgb="FFFF0000"/>
      <name val="Kalimati"/>
      <charset val="1"/>
    </font>
    <font>
      <b/>
      <sz val="10"/>
      <color theme="1"/>
      <name val="Kalimati"/>
      <charset val="1"/>
    </font>
    <font>
      <sz val="10"/>
      <color rgb="FFFF0000"/>
      <name val="Kalimati"/>
      <charset val="1"/>
    </font>
    <font>
      <u/>
      <sz val="11"/>
      <color theme="10"/>
      <name val="Calibri"/>
      <family val="2"/>
      <scheme val="minor"/>
    </font>
  </fonts>
  <fills count="7">
    <fill>
      <patternFill patternType="none"/>
    </fill>
    <fill>
      <patternFill patternType="gray125"/>
    </fill>
    <fill>
      <patternFill patternType="solid">
        <fgColor theme="3" tint="0.89996032593768116"/>
        <bgColor indexed="64"/>
      </patternFill>
    </fill>
    <fill>
      <patternFill patternType="solid">
        <fgColor rgb="FFFFEB00"/>
        <bgColor indexed="64"/>
      </patternFill>
    </fill>
    <fill>
      <patternFill patternType="solid">
        <fgColor theme="0" tint="-0.14996795556505021"/>
        <bgColor indexed="64"/>
      </patternFill>
    </fill>
    <fill>
      <patternFill patternType="solid">
        <fgColor theme="2"/>
        <bgColor indexed="64"/>
      </patternFill>
    </fill>
    <fill>
      <patternFill patternType="solid">
        <fgColor theme="7" tint="0.59999389629810485"/>
        <bgColor indexed="64"/>
      </patternFill>
    </fill>
  </fills>
  <borders count="7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6">
    <xf numFmtId="0" fontId="0" fillId="0" borderId="0"/>
    <xf numFmtId="0" fontId="1" fillId="0" borderId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8" fillId="0" borderId="0" applyNumberFormat="0" applyFill="0" applyBorder="0" applyAlignment="0" applyProtection="0"/>
    <xf numFmtId="9" fontId="1" fillId="0" borderId="0" applyFont="0" applyFill="0" applyBorder="0" applyAlignment="0" applyProtection="0"/>
  </cellStyleXfs>
  <cellXfs count="95">
    <xf numFmtId="0" fontId="0" fillId="0" borderId="0" xfId="0"/>
    <xf numFmtId="165" fontId="4" fillId="0" borderId="0" xfId="2" applyNumberFormat="1" applyFont="1" applyAlignment="1">
      <alignment horizontal="center" vertical="center" wrapText="1"/>
    </xf>
    <xf numFmtId="165" fontId="3" fillId="0" borderId="0" xfId="2" applyNumberFormat="1" applyFont="1"/>
    <xf numFmtId="165" fontId="3" fillId="0" borderId="0" xfId="2" applyNumberFormat="1" applyFont="1" applyFill="1"/>
    <xf numFmtId="165" fontId="6" fillId="0" borderId="0" xfId="2" applyNumberFormat="1" applyFont="1" applyFill="1"/>
    <xf numFmtId="165" fontId="6" fillId="0" borderId="1" xfId="2" applyNumberFormat="1" applyFont="1" applyBorder="1" applyAlignment="1">
      <alignment vertical="center"/>
    </xf>
    <xf numFmtId="165" fontId="3" fillId="0" borderId="1" xfId="2" applyNumberFormat="1" applyFont="1" applyBorder="1" applyAlignment="1">
      <alignment vertical="center" wrapText="1"/>
    </xf>
    <xf numFmtId="165" fontId="6" fillId="0" borderId="1" xfId="2" applyNumberFormat="1" applyFont="1" applyBorder="1"/>
    <xf numFmtId="165" fontId="4" fillId="0" borderId="1" xfId="2" applyNumberFormat="1" applyFont="1" applyBorder="1" applyAlignment="1">
      <alignment horizontal="right" vertical="center"/>
    </xf>
    <xf numFmtId="165" fontId="6" fillId="5" borderId="1" xfId="2" applyNumberFormat="1" applyFont="1" applyFill="1" applyBorder="1" applyAlignment="1">
      <alignment vertical="center"/>
    </xf>
    <xf numFmtId="165" fontId="2" fillId="5" borderId="1" xfId="2" applyNumberFormat="1" applyFont="1" applyFill="1" applyBorder="1" applyAlignment="1">
      <alignment horizontal="right" vertical="center"/>
    </xf>
    <xf numFmtId="164" fontId="7" fillId="0" borderId="1" xfId="2" applyFont="1" applyBorder="1" applyAlignment="1">
      <alignment vertical="center" wrapText="1"/>
    </xf>
    <xf numFmtId="0" fontId="7" fillId="0" borderId="0" xfId="4" applyFont="1" applyAlignment="1">
      <alignment vertical="center" wrapText="1"/>
    </xf>
    <xf numFmtId="0" fontId="3" fillId="0" borderId="0" xfId="4" applyFont="1" applyAlignment="1">
      <alignment vertical="center" wrapText="1"/>
    </xf>
    <xf numFmtId="164" fontId="7" fillId="0" borderId="1" xfId="2" applyFont="1" applyBorder="1" applyAlignment="1">
      <alignment wrapText="1"/>
    </xf>
    <xf numFmtId="165" fontId="4" fillId="0" borderId="1" xfId="2" applyNumberFormat="1" applyFont="1" applyBorder="1" applyAlignment="1">
      <alignment horizontal="center" vertical="center"/>
    </xf>
    <xf numFmtId="165" fontId="2" fillId="5" borderId="1" xfId="2" applyNumberFormat="1" applyFont="1" applyFill="1" applyBorder="1" applyAlignment="1">
      <alignment horizontal="center" vertical="center"/>
    </xf>
    <xf numFmtId="165" fontId="6" fillId="6" borderId="1" xfId="2" applyNumberFormat="1" applyFont="1" applyFill="1" applyBorder="1"/>
    <xf numFmtId="165" fontId="3" fillId="0" borderId="0" xfId="2" applyNumberFormat="1" applyFont="1" applyAlignment="1">
      <alignment horizontal="center" vertical="center" wrapText="1"/>
    </xf>
    <xf numFmtId="164" fontId="6" fillId="0" borderId="0" xfId="2" applyFont="1" applyAlignment="1">
      <alignment horizontal="left" vertical="top"/>
    </xf>
    <xf numFmtId="165" fontId="6" fillId="0" borderId="0" xfId="2" applyNumberFormat="1" applyFont="1" applyAlignment="1">
      <alignment horizontal="center" vertical="center"/>
    </xf>
    <xf numFmtId="165" fontId="6" fillId="0" borderId="0" xfId="2" applyNumberFormat="1" applyFont="1" applyFill="1" applyAlignment="1"/>
    <xf numFmtId="165" fontId="3" fillId="0" borderId="0" xfId="2" applyNumberFormat="1" applyFont="1" applyFill="1" applyAlignment="1">
      <alignment horizontal="left" vertical="center" wrapText="1"/>
    </xf>
    <xf numFmtId="9" fontId="3" fillId="0" borderId="0" xfId="5" applyFont="1" applyAlignment="1">
      <alignment horizontal="center"/>
    </xf>
    <xf numFmtId="9" fontId="3" fillId="0" borderId="0" xfId="5" applyFont="1"/>
    <xf numFmtId="0" fontId="3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top" wrapText="1"/>
    </xf>
    <xf numFmtId="0" fontId="3" fillId="0" borderId="0" xfId="0" applyFont="1" applyAlignment="1">
      <alignment horizontal="center" vertical="center" wrapText="1"/>
    </xf>
    <xf numFmtId="0" fontId="3" fillId="0" borderId="0" xfId="0" applyFont="1"/>
    <xf numFmtId="0" fontId="6" fillId="0" borderId="0" xfId="0" applyFont="1" applyAlignment="1">
      <alignment horizontal="center" vertical="top" wrapText="1"/>
    </xf>
    <xf numFmtId="9" fontId="3" fillId="0" borderId="0" xfId="5" applyFont="1" applyAlignment="1">
      <alignment horizontal="center" vertical="center" wrapText="1"/>
    </xf>
    <xf numFmtId="9" fontId="6" fillId="0" borderId="0" xfId="5" applyFont="1" applyAlignment="1">
      <alignment horizontal="center" vertical="center"/>
    </xf>
    <xf numFmtId="0" fontId="6" fillId="0" borderId="0" xfId="0" applyFont="1"/>
    <xf numFmtId="0" fontId="6" fillId="0" borderId="0" xfId="0" applyFont="1" applyAlignment="1">
      <alignment horizontal="center" vertical="top"/>
    </xf>
    <xf numFmtId="0" fontId="4" fillId="6" borderId="1" xfId="0" applyFont="1" applyFill="1" applyBorder="1" applyAlignment="1">
      <alignment horizontal="left" vertical="top" wrapText="1"/>
    </xf>
    <xf numFmtId="0" fontId="2" fillId="6" borderId="1" xfId="0" applyFont="1" applyFill="1" applyBorder="1" applyAlignment="1">
      <alignment horizontal="left" vertical="center"/>
    </xf>
    <xf numFmtId="9" fontId="2" fillId="5" borderId="1" xfId="5" applyFont="1" applyFill="1" applyBorder="1" applyAlignment="1">
      <alignment horizontal="center" vertical="center"/>
    </xf>
    <xf numFmtId="9" fontId="6" fillId="0" borderId="1" xfId="5" applyFont="1" applyBorder="1"/>
    <xf numFmtId="0" fontId="7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left" vertical="center" wrapText="1"/>
    </xf>
    <xf numFmtId="0" fontId="4" fillId="0" borderId="1" xfId="0" applyFont="1" applyBorder="1" applyAlignment="1">
      <alignment horizontal="center" vertical="center"/>
    </xf>
    <xf numFmtId="0" fontId="2" fillId="5" borderId="1" xfId="0" applyFont="1" applyFill="1" applyBorder="1" applyAlignment="1">
      <alignment horizontal="center" vertical="center"/>
    </xf>
    <xf numFmtId="0" fontId="7" fillId="0" borderId="0" xfId="0" applyFont="1"/>
    <xf numFmtId="0" fontId="3" fillId="0" borderId="1" xfId="0" applyFont="1" applyBorder="1"/>
    <xf numFmtId="0" fontId="7" fillId="0" borderId="5" xfId="0" applyFont="1" applyBorder="1" applyAlignment="1">
      <alignment horizontal="left" vertical="center" wrapText="1"/>
    </xf>
    <xf numFmtId="0" fontId="4" fillId="0" borderId="1" xfId="0" applyFont="1" applyBorder="1" applyAlignment="1">
      <alignment vertical="center"/>
    </xf>
    <xf numFmtId="0" fontId="6" fillId="0" borderId="1" xfId="0" applyFont="1" applyBorder="1" applyAlignment="1">
      <alignment horizontal="center" vertical="center"/>
    </xf>
    <xf numFmtId="0" fontId="7" fillId="0" borderId="1" xfId="0" applyFont="1" applyBorder="1" applyAlignment="1">
      <alignment vertical="center" wrapText="1"/>
    </xf>
    <xf numFmtId="0" fontId="7" fillId="0" borderId="1" xfId="0" applyFont="1" applyBorder="1" applyAlignment="1">
      <alignment wrapText="1"/>
    </xf>
    <xf numFmtId="0" fontId="7" fillId="0" borderId="1" xfId="0" applyFont="1" applyBorder="1"/>
    <xf numFmtId="9" fontId="6" fillId="5" borderId="1" xfId="5" applyFont="1" applyFill="1" applyBorder="1" applyAlignment="1">
      <alignment horizontal="center" vertical="center"/>
    </xf>
    <xf numFmtId="9" fontId="6" fillId="0" borderId="1" xfId="5" applyFont="1" applyBorder="1" applyAlignment="1">
      <alignment vertical="center"/>
    </xf>
    <xf numFmtId="0" fontId="3" fillId="0" borderId="1" xfId="0" applyFont="1" applyBorder="1" applyAlignment="1">
      <alignment wrapText="1"/>
    </xf>
    <xf numFmtId="0" fontId="7" fillId="0" borderId="1" xfId="0" quotePrefix="1" applyFont="1" applyBorder="1" applyAlignment="1">
      <alignment wrapText="1"/>
    </xf>
    <xf numFmtId="0" fontId="2" fillId="4" borderId="1" xfId="0" applyFont="1" applyFill="1" applyBorder="1" applyAlignment="1">
      <alignment horizontal="center" vertical="center" wrapText="1"/>
    </xf>
    <xf numFmtId="0" fontId="2" fillId="2" borderId="1" xfId="0" applyFont="1" applyFill="1" applyBorder="1" applyAlignment="1">
      <alignment horizontal="center" vertical="center" wrapText="1"/>
    </xf>
    <xf numFmtId="0" fontId="2" fillId="2" borderId="0" xfId="0" applyFont="1" applyFill="1" applyAlignment="1">
      <alignment horizontal="left" vertical="center" wrapText="1"/>
    </xf>
    <xf numFmtId="0" fontId="6" fillId="2" borderId="0" xfId="0" applyFont="1" applyFill="1"/>
    <xf numFmtId="0" fontId="2" fillId="2" borderId="0" xfId="0" applyFont="1" applyFill="1" applyAlignment="1">
      <alignment horizontal="center" vertical="center" wrapText="1"/>
    </xf>
    <xf numFmtId="0" fontId="4" fillId="0" borderId="0" xfId="0" applyFont="1" applyAlignment="1">
      <alignment horizontal="left" vertical="center" wrapText="1"/>
    </xf>
    <xf numFmtId="0" fontId="5" fillId="0" borderId="0" xfId="0" applyFont="1" applyAlignment="1">
      <alignment horizontal="left" vertical="top"/>
    </xf>
    <xf numFmtId="0" fontId="4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top"/>
    </xf>
    <xf numFmtId="165" fontId="5" fillId="4" borderId="1" xfId="2" quotePrefix="1" applyNumberFormat="1" applyFont="1" applyFill="1" applyBorder="1" applyAlignment="1">
      <alignment horizontal="center" vertical="center" wrapText="1"/>
    </xf>
    <xf numFmtId="9" fontId="5" fillId="4" borderId="1" xfId="5" applyFont="1" applyFill="1" applyBorder="1" applyAlignment="1">
      <alignment horizontal="center" vertical="center" wrapText="1"/>
    </xf>
    <xf numFmtId="165" fontId="5" fillId="4" borderId="1" xfId="2" applyNumberFormat="1" applyFont="1" applyFill="1" applyBorder="1" applyAlignment="1">
      <alignment horizontal="center" vertical="center" wrapText="1"/>
    </xf>
    <xf numFmtId="165" fontId="6" fillId="2" borderId="1" xfId="2" applyNumberFormat="1" applyFont="1" applyFill="1" applyBorder="1" applyAlignment="1">
      <alignment horizontal="center"/>
    </xf>
    <xf numFmtId="9" fontId="6" fillId="2" borderId="1" xfId="5" applyFont="1" applyFill="1" applyBorder="1" applyAlignment="1">
      <alignment horizontal="center"/>
    </xf>
    <xf numFmtId="0" fontId="2" fillId="5" borderId="3" xfId="0" applyFont="1" applyFill="1" applyBorder="1" applyAlignment="1">
      <alignment horizontal="center" vertical="center" wrapText="1"/>
    </xf>
    <xf numFmtId="0" fontId="2" fillId="5" borderId="4" xfId="0" applyFont="1" applyFill="1" applyBorder="1" applyAlignment="1">
      <alignment horizontal="center" vertical="center" wrapText="1"/>
    </xf>
    <xf numFmtId="0" fontId="2" fillId="5" borderId="5" xfId="0" applyFont="1" applyFill="1" applyBorder="1" applyAlignment="1">
      <alignment horizontal="center" vertical="center" wrapText="1"/>
    </xf>
    <xf numFmtId="0" fontId="2" fillId="3" borderId="2" xfId="0" applyFont="1" applyFill="1" applyBorder="1" applyAlignment="1">
      <alignment horizontal="center" vertical="center" wrapText="1"/>
    </xf>
    <xf numFmtId="0" fontId="2" fillId="3" borderId="6" xfId="0" applyFont="1" applyFill="1" applyBorder="1" applyAlignment="1">
      <alignment horizontal="center" vertical="center" wrapText="1"/>
    </xf>
    <xf numFmtId="0" fontId="6" fillId="5" borderId="3" xfId="0" applyFont="1" applyFill="1" applyBorder="1" applyAlignment="1">
      <alignment horizontal="center" vertical="center"/>
    </xf>
    <xf numFmtId="0" fontId="6" fillId="5" borderId="4" xfId="0" applyFont="1" applyFill="1" applyBorder="1" applyAlignment="1">
      <alignment horizontal="center" vertical="center"/>
    </xf>
    <xf numFmtId="0" fontId="6" fillId="5" borderId="5" xfId="0" applyFont="1" applyFill="1" applyBorder="1" applyAlignment="1">
      <alignment horizontal="center" vertical="center"/>
    </xf>
    <xf numFmtId="0" fontId="2" fillId="5" borderId="3" xfId="0" applyFont="1" applyFill="1" applyBorder="1" applyAlignment="1">
      <alignment horizontal="center" vertical="center"/>
    </xf>
    <xf numFmtId="0" fontId="2" fillId="5" borderId="4" xfId="0" applyFont="1" applyFill="1" applyBorder="1" applyAlignment="1">
      <alignment horizontal="center" vertical="center"/>
    </xf>
    <xf numFmtId="0" fontId="2" fillId="5" borderId="5" xfId="0" applyFont="1" applyFill="1" applyBorder="1" applyAlignment="1">
      <alignment horizontal="center" vertical="center"/>
    </xf>
    <xf numFmtId="0" fontId="3" fillId="0" borderId="1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left" vertical="center"/>
    </xf>
    <xf numFmtId="0" fontId="3" fillId="0" borderId="6" xfId="0" applyFont="1" applyBorder="1" applyAlignment="1">
      <alignment horizontal="left" vertical="center"/>
    </xf>
    <xf numFmtId="0" fontId="4" fillId="0" borderId="2" xfId="0" applyFont="1" applyBorder="1" applyAlignment="1">
      <alignment horizontal="left" vertical="center" wrapText="1"/>
    </xf>
    <xf numFmtId="0" fontId="4" fillId="0" borderId="6" xfId="0" applyFont="1" applyBorder="1" applyAlignment="1">
      <alignment horizontal="left" vertical="center" wrapText="1"/>
    </xf>
    <xf numFmtId="0" fontId="3" fillId="0" borderId="1" xfId="0" quotePrefix="1" applyFont="1" applyBorder="1" applyAlignment="1">
      <alignment horizontal="center" vertical="center" wrapText="1"/>
    </xf>
    <xf numFmtId="0" fontId="3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left" vertical="center"/>
    </xf>
    <xf numFmtId="0" fontId="2" fillId="6" borderId="3" xfId="0" applyFont="1" applyFill="1" applyBorder="1" applyAlignment="1">
      <alignment horizontal="center" vertical="center" wrapText="1"/>
    </xf>
    <xf numFmtId="0" fontId="2" fillId="6" borderId="5" xfId="0" applyFont="1" applyFill="1" applyBorder="1" applyAlignment="1">
      <alignment horizontal="center" vertical="center" wrapText="1"/>
    </xf>
    <xf numFmtId="0" fontId="3" fillId="0" borderId="0" xfId="0" applyFont="1" applyAlignment="1">
      <alignment horizontal="left" vertical="top" wrapText="1"/>
    </xf>
    <xf numFmtId="164" fontId="6" fillId="0" borderId="0" xfId="2" applyFont="1" applyAlignment="1">
      <alignment horizontal="left" vertical="top" wrapText="1"/>
    </xf>
    <xf numFmtId="0" fontId="2" fillId="3" borderId="1" xfId="0" applyFont="1" applyFill="1" applyBorder="1" applyAlignment="1">
      <alignment horizontal="center" vertical="center" wrapText="1"/>
    </xf>
    <xf numFmtId="0" fontId="6" fillId="0" borderId="1" xfId="0" applyFont="1" applyBorder="1" applyAlignment="1">
      <alignment horizontal="center" vertical="center"/>
    </xf>
    <xf numFmtId="0" fontId="4" fillId="0" borderId="1" xfId="0" applyFont="1" applyBorder="1" applyAlignment="1">
      <alignment horizontal="center" vertical="center"/>
    </xf>
  </cellXfs>
  <cellStyles count="6">
    <cellStyle name="Comma 2" xfId="2" xr:uid="{80B89188-C481-4284-8BDC-44D59A2DF934}"/>
    <cellStyle name="Hyperlink" xfId="4" builtinId="8"/>
    <cellStyle name="Normal" xfId="0" builtinId="0"/>
    <cellStyle name="Normal 2" xfId="1" xr:uid="{BFC2BAAF-5D3E-4E88-AEC0-5DF2176DA259}"/>
    <cellStyle name="Percent" xfId="5" builtinId="5"/>
    <cellStyle name="Percent 2" xfId="3" xr:uid="{CCABEDB3-D2E5-4B0A-99B3-8E04C9729CDC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B48633C-B4DD-444D-AF8A-2D726298B4A7}">
  <sheetPr>
    <pageSetUpPr fitToPage="1"/>
  </sheetPr>
  <dimension ref="A1:H1048560"/>
  <sheetViews>
    <sheetView showGridLines="0" tabSelected="1" zoomScale="90" zoomScaleNormal="90" workbookViewId="0">
      <pane ySplit="6" topLeftCell="A7" activePane="bottomLeft" state="frozen"/>
      <selection pane="bottomLeft" activeCell="E4" sqref="E4:H4"/>
    </sheetView>
  </sheetViews>
  <sheetFormatPr defaultColWidth="10.140625" defaultRowHeight="19.5" x14ac:dyDescent="0.5"/>
  <cols>
    <col min="1" max="1" width="12.7109375" style="27" customWidth="1"/>
    <col min="2" max="2" width="34" style="26" customWidth="1"/>
    <col min="3" max="3" width="46" style="25" customWidth="1"/>
    <col min="4" max="4" width="52.28515625" style="25" customWidth="1"/>
    <col min="5" max="5" width="30.140625" style="18" customWidth="1"/>
    <col min="6" max="6" width="22.85546875" style="23" customWidth="1"/>
    <col min="7" max="7" width="23" style="2" customWidth="1"/>
    <col min="8" max="8" width="25.7109375" style="2" customWidth="1"/>
    <col min="9" max="16384" width="10.140625" style="3"/>
  </cols>
  <sheetData>
    <row r="1" spans="1:8" x14ac:dyDescent="0.5">
      <c r="B1" s="28" t="s">
        <v>91</v>
      </c>
    </row>
    <row r="2" spans="1:8" x14ac:dyDescent="0.5">
      <c r="A2" s="62"/>
      <c r="B2" s="26" t="s">
        <v>90</v>
      </c>
      <c r="C2" s="59"/>
      <c r="D2" s="59"/>
      <c r="E2" s="1"/>
    </row>
    <row r="3" spans="1:8" x14ac:dyDescent="0.5">
      <c r="A3" s="61"/>
      <c r="B3" s="60" t="s">
        <v>89</v>
      </c>
      <c r="C3" s="59"/>
      <c r="D3" s="59"/>
      <c r="E3" s="1"/>
    </row>
    <row r="4" spans="1:8" s="4" customFormat="1" x14ac:dyDescent="0.5">
      <c r="A4" s="58"/>
      <c r="B4" s="57"/>
      <c r="C4" s="56"/>
      <c r="D4" s="55" t="s">
        <v>0</v>
      </c>
      <c r="E4" s="66"/>
      <c r="F4" s="67"/>
      <c r="G4" s="66"/>
      <c r="H4" s="66"/>
    </row>
    <row r="5" spans="1:8" ht="23.65" customHeight="1" x14ac:dyDescent="0.5">
      <c r="A5" s="92" t="s">
        <v>1</v>
      </c>
      <c r="B5" s="71" t="s">
        <v>88</v>
      </c>
      <c r="C5" s="71" t="s">
        <v>87</v>
      </c>
      <c r="D5" s="71" t="s">
        <v>86</v>
      </c>
      <c r="E5" s="63" t="s">
        <v>93</v>
      </c>
      <c r="F5" s="64"/>
      <c r="G5" s="65"/>
      <c r="H5" s="65"/>
    </row>
    <row r="6" spans="1:8" s="4" customFormat="1" ht="58.5" x14ac:dyDescent="0.5">
      <c r="A6" s="92"/>
      <c r="B6" s="72"/>
      <c r="C6" s="72"/>
      <c r="D6" s="72" t="s">
        <v>2</v>
      </c>
      <c r="E6" s="54" t="s">
        <v>83</v>
      </c>
      <c r="F6" s="54" t="s">
        <v>85</v>
      </c>
      <c r="G6" s="54" t="s">
        <v>82</v>
      </c>
      <c r="H6" s="54" t="s">
        <v>84</v>
      </c>
    </row>
    <row r="7" spans="1:8" s="4" customFormat="1" ht="39" x14ac:dyDescent="0.5">
      <c r="A7" s="93">
        <v>1</v>
      </c>
      <c r="B7" s="84" t="s">
        <v>3</v>
      </c>
      <c r="C7" s="52" t="s">
        <v>4</v>
      </c>
      <c r="D7" s="48" t="s">
        <v>5</v>
      </c>
      <c r="E7" s="5"/>
      <c r="F7" s="51"/>
      <c r="G7" s="5">
        <f t="shared" ref="G7:G14" si="0">E7*F7</f>
        <v>0</v>
      </c>
      <c r="H7" s="6" t="str">
        <f>IF(F7&gt;70%,"गम्भीर",IF(F7&gt;=50%,"उच्च",IF(F7&gt;=30%,"मध्यम",IF(F7&gt;=0,"न्यून",""))))</f>
        <v>न्यून</v>
      </c>
    </row>
    <row r="8" spans="1:8" s="4" customFormat="1" ht="39" x14ac:dyDescent="0.5">
      <c r="A8" s="93"/>
      <c r="B8" s="85"/>
      <c r="C8" s="43" t="s">
        <v>6</v>
      </c>
      <c r="D8" s="53" t="s">
        <v>81</v>
      </c>
      <c r="E8" s="5"/>
      <c r="F8" s="51"/>
      <c r="G8" s="5">
        <f t="shared" si="0"/>
        <v>0</v>
      </c>
      <c r="H8" s="6" t="str">
        <f>IF(F8&gt;70%,"गम्भीर",IF(F8&gt;=50%,"उच्च",IF(F8&gt;=30%,"मध्यम","न्यून")))</f>
        <v>न्यून</v>
      </c>
    </row>
    <row r="9" spans="1:8" s="4" customFormat="1" ht="39" x14ac:dyDescent="0.5">
      <c r="A9" s="93"/>
      <c r="B9" s="85"/>
      <c r="C9" s="43" t="s">
        <v>7</v>
      </c>
      <c r="D9" s="48" t="s">
        <v>80</v>
      </c>
      <c r="E9" s="5"/>
      <c r="F9" s="51"/>
      <c r="G9" s="5">
        <f t="shared" si="0"/>
        <v>0</v>
      </c>
      <c r="H9" s="6" t="str">
        <f t="shared" ref="H7:H14" si="1">IF(F9&gt;70%,"गम्भीर",IF(F9&gt;=50%,"उच्च",IF(F9&gt;=30%,"मध्यम","न्यून")))</f>
        <v>न्यून</v>
      </c>
    </row>
    <row r="10" spans="1:8" s="4" customFormat="1" ht="58.5" x14ac:dyDescent="0.5">
      <c r="A10" s="93"/>
      <c r="B10" s="85"/>
      <c r="C10" s="43" t="s">
        <v>8</v>
      </c>
      <c r="D10" s="48" t="s">
        <v>9</v>
      </c>
      <c r="E10" s="5"/>
      <c r="F10" s="51"/>
      <c r="G10" s="5">
        <f t="shared" si="0"/>
        <v>0</v>
      </c>
      <c r="H10" s="6" t="str">
        <f t="shared" si="1"/>
        <v>न्यून</v>
      </c>
    </row>
    <row r="11" spans="1:8" s="4" customFormat="1" ht="58.5" x14ac:dyDescent="0.5">
      <c r="A11" s="93"/>
      <c r="B11" s="85"/>
      <c r="C11" s="43" t="s">
        <v>10</v>
      </c>
      <c r="D11" s="48" t="s">
        <v>79</v>
      </c>
      <c r="E11" s="5"/>
      <c r="F11" s="51"/>
      <c r="G11" s="5">
        <f t="shared" si="0"/>
        <v>0</v>
      </c>
      <c r="H11" s="6" t="str">
        <f t="shared" si="1"/>
        <v>न्यून</v>
      </c>
    </row>
    <row r="12" spans="1:8" s="4" customFormat="1" ht="39" x14ac:dyDescent="0.5">
      <c r="A12" s="93"/>
      <c r="B12" s="85"/>
      <c r="C12" s="43" t="s">
        <v>11</v>
      </c>
      <c r="D12" s="48" t="s">
        <v>12</v>
      </c>
      <c r="E12" s="5"/>
      <c r="F12" s="51"/>
      <c r="G12" s="5">
        <f t="shared" si="0"/>
        <v>0</v>
      </c>
      <c r="H12" s="6" t="str">
        <f t="shared" si="1"/>
        <v>न्यून</v>
      </c>
    </row>
    <row r="13" spans="1:8" s="4" customFormat="1" x14ac:dyDescent="0.5">
      <c r="A13" s="93"/>
      <c r="B13" s="85"/>
      <c r="C13" s="52" t="s">
        <v>13</v>
      </c>
      <c r="D13" s="48" t="s">
        <v>14</v>
      </c>
      <c r="E13" s="5"/>
      <c r="F13" s="51"/>
      <c r="G13" s="5">
        <f t="shared" si="0"/>
        <v>0</v>
      </c>
      <c r="H13" s="6" t="str">
        <f t="shared" si="1"/>
        <v>न्यून</v>
      </c>
    </row>
    <row r="14" spans="1:8" s="4" customFormat="1" x14ac:dyDescent="0.5">
      <c r="A14" s="93"/>
      <c r="B14" s="85"/>
      <c r="C14" s="52" t="s">
        <v>15</v>
      </c>
      <c r="D14" s="48" t="s">
        <v>15</v>
      </c>
      <c r="E14" s="5"/>
      <c r="F14" s="51"/>
      <c r="G14" s="5">
        <f t="shared" si="0"/>
        <v>0</v>
      </c>
      <c r="H14" s="6" t="str">
        <f t="shared" si="1"/>
        <v>न्यून</v>
      </c>
    </row>
    <row r="15" spans="1:8" s="4" customFormat="1" x14ac:dyDescent="0.5">
      <c r="A15" s="73" t="s">
        <v>16</v>
      </c>
      <c r="B15" s="74"/>
      <c r="C15" s="74"/>
      <c r="D15" s="75"/>
      <c r="E15" s="9">
        <f>SUBTOTAL(9,E7:E14)</f>
        <v>0</v>
      </c>
      <c r="F15" s="50"/>
      <c r="G15" s="9">
        <f>SUBTOTAL(9,G7:G14)</f>
        <v>0</v>
      </c>
      <c r="H15" s="9"/>
    </row>
    <row r="16" spans="1:8" s="4" customFormat="1" x14ac:dyDescent="0.5">
      <c r="A16" s="46">
        <v>2</v>
      </c>
      <c r="B16" s="43" t="s">
        <v>17</v>
      </c>
      <c r="C16" s="43" t="s">
        <v>17</v>
      </c>
      <c r="D16" s="49" t="s">
        <v>18</v>
      </c>
      <c r="E16" s="8"/>
      <c r="F16" s="37"/>
      <c r="G16" s="5">
        <f>E16*F16</f>
        <v>0</v>
      </c>
      <c r="H16" s="6" t="str">
        <f>IF(F16&gt;70%,"गम्भीर",IF(F16&gt;=50%,"उच्च",IF(F16&gt;=30%,"मध्यम","न्यून")))</f>
        <v>न्यून</v>
      </c>
    </row>
    <row r="17" spans="1:8" s="4" customFormat="1" x14ac:dyDescent="0.5">
      <c r="A17" s="73" t="s">
        <v>19</v>
      </c>
      <c r="B17" s="74"/>
      <c r="C17" s="74"/>
      <c r="D17" s="75"/>
      <c r="E17" s="10">
        <f>E16</f>
        <v>0</v>
      </c>
      <c r="F17" s="36"/>
      <c r="G17" s="10">
        <f>G16</f>
        <v>0</v>
      </c>
      <c r="H17" s="10"/>
    </row>
    <row r="18" spans="1:8" s="4" customFormat="1" ht="39" x14ac:dyDescent="0.5">
      <c r="A18" s="93">
        <v>3</v>
      </c>
      <c r="B18" s="85" t="s">
        <v>78</v>
      </c>
      <c r="C18" s="87" t="s">
        <v>77</v>
      </c>
      <c r="D18" s="47" t="s">
        <v>76</v>
      </c>
      <c r="E18" s="7"/>
      <c r="F18" s="37"/>
      <c r="G18" s="5">
        <f t="shared" ref="G18:G47" si="2">E18*F18</f>
        <v>0</v>
      </c>
      <c r="H18" s="6" t="str">
        <f t="shared" ref="H18:H47" si="3">IF(F18&gt;70%,"गम्भीर",IF(F18&gt;=50%,"उच्च",IF(F18&gt;=30%,"मध्यम","न्यून")))</f>
        <v>न्यून</v>
      </c>
    </row>
    <row r="19" spans="1:8" s="4" customFormat="1" ht="39" x14ac:dyDescent="0.5">
      <c r="A19" s="93"/>
      <c r="B19" s="85"/>
      <c r="C19" s="87"/>
      <c r="D19" s="48" t="s">
        <v>75</v>
      </c>
      <c r="E19" s="7"/>
      <c r="F19" s="37"/>
      <c r="G19" s="5">
        <f t="shared" si="2"/>
        <v>0</v>
      </c>
      <c r="H19" s="6" t="str">
        <f t="shared" si="3"/>
        <v>न्यून</v>
      </c>
    </row>
    <row r="20" spans="1:8" s="4" customFormat="1" ht="39" x14ac:dyDescent="0.5">
      <c r="A20" s="93"/>
      <c r="B20" s="85"/>
      <c r="C20" s="87"/>
      <c r="D20" s="48" t="s">
        <v>74</v>
      </c>
      <c r="E20" s="7"/>
      <c r="F20" s="37"/>
      <c r="G20" s="5">
        <f t="shared" si="2"/>
        <v>0</v>
      </c>
      <c r="H20" s="6" t="str">
        <f t="shared" si="3"/>
        <v>न्यून</v>
      </c>
    </row>
    <row r="21" spans="1:8" s="4" customFormat="1" x14ac:dyDescent="0.5">
      <c r="A21" s="93"/>
      <c r="B21" s="85"/>
      <c r="C21" s="87"/>
      <c r="D21" s="48" t="s">
        <v>20</v>
      </c>
      <c r="E21" s="7"/>
      <c r="F21" s="37"/>
      <c r="G21" s="5">
        <f t="shared" si="2"/>
        <v>0</v>
      </c>
      <c r="H21" s="6" t="str">
        <f t="shared" si="3"/>
        <v>न्यून</v>
      </c>
    </row>
    <row r="22" spans="1:8" s="4" customFormat="1" ht="39" x14ac:dyDescent="0.5">
      <c r="A22" s="93"/>
      <c r="B22" s="85"/>
      <c r="C22" s="87"/>
      <c r="D22" s="48" t="s">
        <v>73</v>
      </c>
      <c r="E22" s="7"/>
      <c r="F22" s="37"/>
      <c r="G22" s="5">
        <f t="shared" si="2"/>
        <v>0</v>
      </c>
      <c r="H22" s="6" t="str">
        <f t="shared" si="3"/>
        <v>न्यून</v>
      </c>
    </row>
    <row r="23" spans="1:8" s="4" customFormat="1" x14ac:dyDescent="0.5">
      <c r="A23" s="93"/>
      <c r="B23" s="85"/>
      <c r="C23" s="87"/>
      <c r="D23" s="48" t="s">
        <v>72</v>
      </c>
      <c r="E23" s="7"/>
      <c r="F23" s="37"/>
      <c r="G23" s="5">
        <f t="shared" si="2"/>
        <v>0</v>
      </c>
      <c r="H23" s="6" t="str">
        <f t="shared" si="3"/>
        <v>न्यून</v>
      </c>
    </row>
    <row r="24" spans="1:8" s="4" customFormat="1" ht="39" x14ac:dyDescent="0.5">
      <c r="A24" s="93"/>
      <c r="B24" s="85"/>
      <c r="C24" s="87" t="s">
        <v>71</v>
      </c>
      <c r="D24" s="11" t="s">
        <v>70</v>
      </c>
      <c r="E24" s="7"/>
      <c r="F24" s="37"/>
      <c r="G24" s="5">
        <f t="shared" si="2"/>
        <v>0</v>
      </c>
      <c r="H24" s="6" t="str">
        <f t="shared" si="3"/>
        <v>न्यून</v>
      </c>
    </row>
    <row r="25" spans="1:8" s="4" customFormat="1" x14ac:dyDescent="0.5">
      <c r="A25" s="93"/>
      <c r="B25" s="85"/>
      <c r="C25" s="87"/>
      <c r="D25" s="12" t="s">
        <v>69</v>
      </c>
      <c r="E25" s="7"/>
      <c r="F25" s="37"/>
      <c r="G25" s="5">
        <f t="shared" si="2"/>
        <v>0</v>
      </c>
      <c r="H25" s="6" t="str">
        <f t="shared" si="3"/>
        <v>न्यून</v>
      </c>
    </row>
    <row r="26" spans="1:8" s="4" customFormat="1" ht="58.5" x14ac:dyDescent="0.5">
      <c r="A26" s="93"/>
      <c r="B26" s="85"/>
      <c r="C26" s="87"/>
      <c r="D26" s="47" t="s">
        <v>68</v>
      </c>
      <c r="E26" s="13"/>
      <c r="F26" s="37"/>
      <c r="G26" s="5">
        <f t="shared" si="2"/>
        <v>0</v>
      </c>
      <c r="H26" s="6" t="str">
        <f t="shared" si="3"/>
        <v>न्यून</v>
      </c>
    </row>
    <row r="27" spans="1:8" s="4" customFormat="1" x14ac:dyDescent="0.5">
      <c r="A27" s="93"/>
      <c r="B27" s="85"/>
      <c r="C27" s="87"/>
      <c r="D27" s="11" t="s">
        <v>67</v>
      </c>
      <c r="E27" s="7"/>
      <c r="F27" s="37"/>
      <c r="G27" s="5">
        <f t="shared" si="2"/>
        <v>0</v>
      </c>
      <c r="H27" s="6" t="str">
        <f t="shared" si="3"/>
        <v>न्यून</v>
      </c>
    </row>
    <row r="28" spans="1:8" s="4" customFormat="1" ht="39" x14ac:dyDescent="0.5">
      <c r="A28" s="93"/>
      <c r="B28" s="85"/>
      <c r="C28" s="87"/>
      <c r="D28" s="11" t="s">
        <v>66</v>
      </c>
      <c r="E28" s="7"/>
      <c r="F28" s="37"/>
      <c r="G28" s="5">
        <f t="shared" si="2"/>
        <v>0</v>
      </c>
      <c r="H28" s="6" t="str">
        <f t="shared" si="3"/>
        <v>न्यून</v>
      </c>
    </row>
    <row r="29" spans="1:8" s="4" customFormat="1" ht="39" x14ac:dyDescent="0.5">
      <c r="A29" s="93"/>
      <c r="B29" s="85"/>
      <c r="C29" s="87"/>
      <c r="D29" s="11" t="s">
        <v>65</v>
      </c>
      <c r="E29" s="7"/>
      <c r="F29" s="37"/>
      <c r="G29" s="5">
        <f t="shared" si="2"/>
        <v>0</v>
      </c>
      <c r="H29" s="6" t="str">
        <f t="shared" si="3"/>
        <v>न्यून</v>
      </c>
    </row>
    <row r="30" spans="1:8" s="4" customFormat="1" ht="39" x14ac:dyDescent="0.5">
      <c r="A30" s="93"/>
      <c r="B30" s="85"/>
      <c r="C30" s="87"/>
      <c r="D30" s="11" t="s">
        <v>64</v>
      </c>
      <c r="E30" s="7"/>
      <c r="F30" s="37"/>
      <c r="G30" s="5">
        <f t="shared" si="2"/>
        <v>0</v>
      </c>
      <c r="H30" s="6" t="str">
        <f t="shared" si="3"/>
        <v>न्यून</v>
      </c>
    </row>
    <row r="31" spans="1:8" s="4" customFormat="1" ht="39" x14ac:dyDescent="0.5">
      <c r="A31" s="93"/>
      <c r="B31" s="85"/>
      <c r="C31" s="87" t="s">
        <v>63</v>
      </c>
      <c r="D31" s="14" t="s">
        <v>62</v>
      </c>
      <c r="E31" s="7"/>
      <c r="F31" s="37"/>
      <c r="G31" s="5">
        <f t="shared" si="2"/>
        <v>0</v>
      </c>
      <c r="H31" s="6" t="str">
        <f t="shared" si="3"/>
        <v>न्यून</v>
      </c>
    </row>
    <row r="32" spans="1:8" s="4" customFormat="1" x14ac:dyDescent="0.5">
      <c r="A32" s="93"/>
      <c r="B32" s="85"/>
      <c r="C32" s="87"/>
      <c r="D32" s="42" t="s">
        <v>61</v>
      </c>
      <c r="E32" s="7"/>
      <c r="F32" s="37"/>
      <c r="G32" s="5">
        <f t="shared" si="2"/>
        <v>0</v>
      </c>
      <c r="H32" s="6" t="str">
        <f t="shared" si="3"/>
        <v>न्यून</v>
      </c>
    </row>
    <row r="33" spans="1:8" s="4" customFormat="1" ht="39" x14ac:dyDescent="0.5">
      <c r="A33" s="93"/>
      <c r="B33" s="85"/>
      <c r="C33" s="87"/>
      <c r="D33" s="14" t="s">
        <v>60</v>
      </c>
      <c r="E33" s="7"/>
      <c r="F33" s="37"/>
      <c r="G33" s="5">
        <f t="shared" si="2"/>
        <v>0</v>
      </c>
      <c r="H33" s="6" t="str">
        <f t="shared" si="3"/>
        <v>न्यून</v>
      </c>
    </row>
    <row r="34" spans="1:8" s="4" customFormat="1" ht="39" x14ac:dyDescent="0.5">
      <c r="A34" s="93"/>
      <c r="B34" s="85"/>
      <c r="C34" s="87" t="s">
        <v>59</v>
      </c>
      <c r="D34" s="11" t="s">
        <v>26</v>
      </c>
      <c r="E34" s="7"/>
      <c r="F34" s="37"/>
      <c r="G34" s="5">
        <f t="shared" si="2"/>
        <v>0</v>
      </c>
      <c r="H34" s="6" t="str">
        <f t="shared" si="3"/>
        <v>न्यून</v>
      </c>
    </row>
    <row r="35" spans="1:8" s="4" customFormat="1" ht="39" x14ac:dyDescent="0.5">
      <c r="A35" s="93"/>
      <c r="B35" s="85"/>
      <c r="C35" s="87"/>
      <c r="D35" s="11" t="s">
        <v>58</v>
      </c>
      <c r="E35" s="7"/>
      <c r="F35" s="37"/>
      <c r="G35" s="5">
        <f t="shared" si="2"/>
        <v>0</v>
      </c>
      <c r="H35" s="6" t="str">
        <f t="shared" si="3"/>
        <v>न्यून</v>
      </c>
    </row>
    <row r="36" spans="1:8" s="4" customFormat="1" ht="58.5" x14ac:dyDescent="0.5">
      <c r="A36" s="93"/>
      <c r="B36" s="85"/>
      <c r="C36" s="79" t="s">
        <v>57</v>
      </c>
      <c r="D36" s="11" t="s">
        <v>56</v>
      </c>
      <c r="E36" s="7"/>
      <c r="F36" s="37"/>
      <c r="G36" s="5">
        <f t="shared" si="2"/>
        <v>0</v>
      </c>
      <c r="H36" s="6" t="str">
        <f t="shared" si="3"/>
        <v>न्यून</v>
      </c>
    </row>
    <row r="37" spans="1:8" s="4" customFormat="1" x14ac:dyDescent="0.5">
      <c r="A37" s="93"/>
      <c r="B37" s="85"/>
      <c r="C37" s="79"/>
      <c r="D37" s="14" t="s">
        <v>55</v>
      </c>
      <c r="E37" s="7"/>
      <c r="F37" s="37"/>
      <c r="G37" s="5">
        <f t="shared" si="2"/>
        <v>0</v>
      </c>
      <c r="H37" s="6" t="str">
        <f t="shared" si="3"/>
        <v>न्यून</v>
      </c>
    </row>
    <row r="38" spans="1:8" s="4" customFormat="1" x14ac:dyDescent="0.5">
      <c r="A38" s="93"/>
      <c r="B38" s="85"/>
      <c r="C38" s="79"/>
      <c r="D38" s="48" t="s">
        <v>54</v>
      </c>
      <c r="E38" s="7"/>
      <c r="F38" s="37"/>
      <c r="G38" s="5">
        <f t="shared" si="2"/>
        <v>0</v>
      </c>
      <c r="H38" s="6" t="str">
        <f t="shared" si="3"/>
        <v>न्यून</v>
      </c>
    </row>
    <row r="39" spans="1:8" s="4" customFormat="1" ht="39" x14ac:dyDescent="0.5">
      <c r="A39" s="93"/>
      <c r="B39" s="85"/>
      <c r="C39" s="79"/>
      <c r="D39" s="47" t="s">
        <v>21</v>
      </c>
      <c r="E39" s="7"/>
      <c r="F39" s="37"/>
      <c r="G39" s="5">
        <f t="shared" si="2"/>
        <v>0</v>
      </c>
      <c r="H39" s="6" t="str">
        <f t="shared" si="3"/>
        <v>न्यून</v>
      </c>
    </row>
    <row r="40" spans="1:8" s="4" customFormat="1" x14ac:dyDescent="0.5">
      <c r="A40" s="93"/>
      <c r="B40" s="85"/>
      <c r="C40" s="79"/>
      <c r="D40" s="47" t="s">
        <v>53</v>
      </c>
      <c r="E40" s="7"/>
      <c r="F40" s="37"/>
      <c r="G40" s="5">
        <f t="shared" si="2"/>
        <v>0</v>
      </c>
      <c r="H40" s="6" t="str">
        <f t="shared" si="3"/>
        <v>न्यून</v>
      </c>
    </row>
    <row r="41" spans="1:8" s="4" customFormat="1" x14ac:dyDescent="0.5">
      <c r="A41" s="93"/>
      <c r="B41" s="85"/>
      <c r="C41" s="39" t="s">
        <v>22</v>
      </c>
      <c r="D41" s="48" t="s">
        <v>52</v>
      </c>
      <c r="E41" s="7"/>
      <c r="F41" s="37"/>
      <c r="G41" s="5">
        <f t="shared" si="2"/>
        <v>0</v>
      </c>
      <c r="H41" s="6" t="str">
        <f t="shared" si="3"/>
        <v>न्यून</v>
      </c>
    </row>
    <row r="42" spans="1:8" s="4" customFormat="1" ht="39" x14ac:dyDescent="0.5">
      <c r="A42" s="93"/>
      <c r="B42" s="85"/>
      <c r="C42" s="80" t="s">
        <v>51</v>
      </c>
      <c r="D42" s="47" t="s">
        <v>50</v>
      </c>
      <c r="E42" s="7"/>
      <c r="F42" s="37"/>
      <c r="G42" s="5">
        <f t="shared" si="2"/>
        <v>0</v>
      </c>
      <c r="H42" s="6" t="str">
        <f t="shared" si="3"/>
        <v>न्यून</v>
      </c>
    </row>
    <row r="43" spans="1:8" s="4" customFormat="1" x14ac:dyDescent="0.5">
      <c r="A43" s="93"/>
      <c r="B43" s="85"/>
      <c r="C43" s="81"/>
      <c r="D43" s="47" t="s">
        <v>49</v>
      </c>
      <c r="E43" s="15"/>
      <c r="F43" s="37"/>
      <c r="G43" s="5">
        <f t="shared" si="2"/>
        <v>0</v>
      </c>
      <c r="H43" s="6" t="str">
        <f t="shared" si="3"/>
        <v>न्यून</v>
      </c>
    </row>
    <row r="44" spans="1:8" s="4" customFormat="1" x14ac:dyDescent="0.5">
      <c r="A44" s="93"/>
      <c r="B44" s="85"/>
      <c r="C44" s="82" t="s">
        <v>48</v>
      </c>
      <c r="D44" s="38" t="s">
        <v>47</v>
      </c>
      <c r="E44" s="15"/>
      <c r="F44" s="37"/>
      <c r="G44" s="5">
        <f t="shared" si="2"/>
        <v>0</v>
      </c>
      <c r="H44" s="6" t="str">
        <f t="shared" si="3"/>
        <v>न्यून</v>
      </c>
    </row>
    <row r="45" spans="1:8" s="4" customFormat="1" ht="39" x14ac:dyDescent="0.5">
      <c r="A45" s="93"/>
      <c r="B45" s="85"/>
      <c r="C45" s="83"/>
      <c r="D45" s="38" t="s">
        <v>46</v>
      </c>
      <c r="E45" s="15"/>
      <c r="F45" s="37"/>
      <c r="G45" s="5">
        <f t="shared" si="2"/>
        <v>0</v>
      </c>
      <c r="H45" s="6" t="str">
        <f t="shared" si="3"/>
        <v>न्यून</v>
      </c>
    </row>
    <row r="46" spans="1:8" s="4" customFormat="1" ht="58.5" x14ac:dyDescent="0.5">
      <c r="A46" s="93"/>
      <c r="B46" s="85"/>
      <c r="C46" s="82" t="s">
        <v>45</v>
      </c>
      <c r="D46" s="38" t="s">
        <v>44</v>
      </c>
      <c r="E46" s="15"/>
      <c r="F46" s="37"/>
      <c r="G46" s="5">
        <f t="shared" si="2"/>
        <v>0</v>
      </c>
      <c r="H46" s="6" t="str">
        <f t="shared" si="3"/>
        <v>न्यून</v>
      </c>
    </row>
    <row r="47" spans="1:8" s="4" customFormat="1" x14ac:dyDescent="0.5">
      <c r="A47" s="93"/>
      <c r="B47" s="85"/>
      <c r="C47" s="83"/>
      <c r="D47" s="38" t="s">
        <v>43</v>
      </c>
      <c r="E47" s="15"/>
      <c r="F47" s="37"/>
      <c r="G47" s="5">
        <f t="shared" si="2"/>
        <v>0</v>
      </c>
      <c r="H47" s="6" t="str">
        <f t="shared" si="3"/>
        <v>न्यून</v>
      </c>
    </row>
    <row r="48" spans="1:8" s="4" customFormat="1" x14ac:dyDescent="0.5">
      <c r="A48" s="73" t="s">
        <v>42</v>
      </c>
      <c r="B48" s="74"/>
      <c r="C48" s="74"/>
      <c r="D48" s="75"/>
      <c r="E48" s="16">
        <f>SUBTOTAL(9,E18:E47)</f>
        <v>0</v>
      </c>
      <c r="F48" s="36"/>
      <c r="G48" s="16">
        <f>SUBTOTAL(9,G18:G47)</f>
        <v>0</v>
      </c>
      <c r="H48" s="16"/>
    </row>
    <row r="49" spans="1:8" s="4" customFormat="1" ht="58.5" x14ac:dyDescent="0.5">
      <c r="A49" s="40">
        <v>4</v>
      </c>
      <c r="B49" s="45" t="s">
        <v>41</v>
      </c>
      <c r="C49" s="45" t="s">
        <v>41</v>
      </c>
      <c r="D49" s="38" t="s">
        <v>40</v>
      </c>
      <c r="E49" s="15"/>
      <c r="F49" s="37"/>
      <c r="G49" s="5">
        <f>E49*F49</f>
        <v>0</v>
      </c>
      <c r="H49" s="6" t="str">
        <f>IF(F49&gt;70%,"गम्भीर",IF(F49&gt;=50%,"उच्च",IF(F49&gt;=30%,"मध्यम","न्यून")))</f>
        <v>न्यून</v>
      </c>
    </row>
    <row r="50" spans="1:8" s="4" customFormat="1" x14ac:dyDescent="0.5">
      <c r="A50" s="76" t="s">
        <v>39</v>
      </c>
      <c r="B50" s="77"/>
      <c r="C50" s="77"/>
      <c r="D50" s="78"/>
      <c r="E50" s="16">
        <f>E49</f>
        <v>0</v>
      </c>
      <c r="F50" s="36"/>
      <c r="G50" s="16">
        <f>G49</f>
        <v>0</v>
      </c>
      <c r="H50" s="16"/>
    </row>
    <row r="51" spans="1:8" s="4" customFormat="1" ht="39" x14ac:dyDescent="0.5">
      <c r="A51" s="94">
        <v>5</v>
      </c>
      <c r="B51" s="86" t="s">
        <v>38</v>
      </c>
      <c r="C51" s="45" t="s">
        <v>38</v>
      </c>
      <c r="D51" s="44" t="s">
        <v>37</v>
      </c>
      <c r="E51" s="15"/>
      <c r="F51" s="37"/>
      <c r="G51" s="5">
        <f>E51*F51</f>
        <v>0</v>
      </c>
      <c r="H51" s="6" t="str">
        <f>IF(F51&gt;70%,"गम्भीर",IF(F51&gt;=50%,"उच्च",IF(F51&gt;=30%,"मध्यम","न्यून")))</f>
        <v>न्यून</v>
      </c>
    </row>
    <row r="52" spans="1:8" s="4" customFormat="1" x14ac:dyDescent="0.5">
      <c r="A52" s="94"/>
      <c r="B52" s="86"/>
      <c r="C52" s="43" t="s">
        <v>23</v>
      </c>
      <c r="D52" s="42" t="s">
        <v>23</v>
      </c>
      <c r="E52" s="15"/>
      <c r="F52" s="37"/>
      <c r="G52" s="5">
        <f>E52*F52</f>
        <v>0</v>
      </c>
      <c r="H52" s="6" t="str">
        <f>IF(F52&gt;70%,"गम्भीर",IF(F52&gt;=50%,"उच्च",IF(F52&gt;=30%,"मध्यम","न्यून")))</f>
        <v>न्यून</v>
      </c>
    </row>
    <row r="53" spans="1:8" s="4" customFormat="1" ht="12.4" customHeight="1" x14ac:dyDescent="0.5">
      <c r="A53" s="41"/>
      <c r="B53" s="68" t="s">
        <v>36</v>
      </c>
      <c r="C53" s="69"/>
      <c r="D53" s="70"/>
      <c r="E53" s="16">
        <f>SUBTOTAL(9,E51:E52)</f>
        <v>0</v>
      </c>
      <c r="F53" s="36"/>
      <c r="G53" s="16">
        <f>SUBTOTAL(9,G51:G52)</f>
        <v>0</v>
      </c>
      <c r="H53" s="16"/>
    </row>
    <row r="54" spans="1:8" s="4" customFormat="1" ht="58.5" x14ac:dyDescent="0.5">
      <c r="A54" s="94">
        <v>6</v>
      </c>
      <c r="B54" s="86" t="s">
        <v>24</v>
      </c>
      <c r="C54" s="39" t="s">
        <v>35</v>
      </c>
      <c r="D54" s="38" t="s">
        <v>34</v>
      </c>
      <c r="E54" s="15"/>
      <c r="F54" s="37"/>
      <c r="G54" s="5">
        <f>E54*F54</f>
        <v>0</v>
      </c>
      <c r="H54" s="6" t="str">
        <f>IF(F54&gt;70%,"गम्भीर",IF(F54&gt;=50%,"उच्च",IF(F54&gt;=30%,"मध्यम","न्यून")))</f>
        <v>न्यून</v>
      </c>
    </row>
    <row r="55" spans="1:8" s="4" customFormat="1" ht="58.5" x14ac:dyDescent="0.5">
      <c r="A55" s="94"/>
      <c r="B55" s="86"/>
      <c r="C55" s="39" t="s">
        <v>33</v>
      </c>
      <c r="D55" s="38" t="s">
        <v>32</v>
      </c>
      <c r="E55" s="15"/>
      <c r="F55" s="37"/>
      <c r="G55" s="5">
        <f>E55*F55</f>
        <v>0</v>
      </c>
      <c r="H55" s="6" t="str">
        <f>IF(F55&gt;70%,"गम्भीर",IF(F55&gt;=50%,"उच्च",IF(F55&gt;=30%,"मध्यम","न्यून")))</f>
        <v>न्यून</v>
      </c>
    </row>
    <row r="56" spans="1:8" s="4" customFormat="1" ht="39" x14ac:dyDescent="0.5">
      <c r="A56" s="94"/>
      <c r="B56" s="86"/>
      <c r="C56" s="39" t="s">
        <v>25</v>
      </c>
      <c r="D56" s="38" t="s">
        <v>26</v>
      </c>
      <c r="E56" s="15"/>
      <c r="F56" s="37"/>
      <c r="G56" s="5">
        <f>E56*F56</f>
        <v>0</v>
      </c>
      <c r="H56" s="6" t="str">
        <f>IF(F56&gt;70%,"गम्भीर",IF(F56&gt;=50%,"उच्च",IF(F56&gt;=30%,"मध्यम","न्यून")))</f>
        <v>न्यून</v>
      </c>
    </row>
    <row r="57" spans="1:8" s="4" customFormat="1" ht="39" x14ac:dyDescent="0.5">
      <c r="A57" s="94"/>
      <c r="B57" s="86"/>
      <c r="C57" s="39" t="s">
        <v>31</v>
      </c>
      <c r="D57" s="38" t="s">
        <v>30</v>
      </c>
      <c r="E57" s="15"/>
      <c r="F57" s="37"/>
      <c r="G57" s="5">
        <f>E57*F57</f>
        <v>0</v>
      </c>
      <c r="H57" s="6" t="str">
        <f>IF(F57&gt;70%,"गम्भीर",IF(F57&gt;=50%,"उच्च",IF(F57&gt;=30%,"मध्यम","न्यून")))</f>
        <v>न्यून</v>
      </c>
    </row>
    <row r="58" spans="1:8" s="4" customFormat="1" x14ac:dyDescent="0.5">
      <c r="A58" s="76" t="s">
        <v>27</v>
      </c>
      <c r="B58" s="77"/>
      <c r="C58" s="77"/>
      <c r="D58" s="78"/>
      <c r="E58" s="16">
        <f>SUBTOTAL(9,E54:E57)</f>
        <v>0</v>
      </c>
      <c r="F58" s="36"/>
      <c r="G58" s="16">
        <f>SUBTOTAL(9,G54:G57)</f>
        <v>0</v>
      </c>
      <c r="H58" s="16"/>
    </row>
    <row r="59" spans="1:8" s="4" customFormat="1" ht="22.9" customHeight="1" x14ac:dyDescent="0.5">
      <c r="A59" s="35"/>
      <c r="B59" s="34"/>
      <c r="C59" s="88" t="s">
        <v>28</v>
      </c>
      <c r="D59" s="89"/>
      <c r="E59" s="17">
        <f>E15+E17+E48+E50+E53+E58</f>
        <v>0</v>
      </c>
      <c r="F59" s="17"/>
      <c r="G59" s="17">
        <f>G15+G17+G48+G50+G53+G58</f>
        <v>0</v>
      </c>
      <c r="H59" s="17"/>
    </row>
    <row r="60" spans="1:8" x14ac:dyDescent="0.5">
      <c r="A60" s="33"/>
      <c r="B60" s="90"/>
      <c r="C60" s="90"/>
      <c r="D60" s="26"/>
      <c r="F60" s="24"/>
    </row>
    <row r="61" spans="1:8" s="21" customFormat="1" x14ac:dyDescent="0.5">
      <c r="A61" s="32" t="s">
        <v>29</v>
      </c>
      <c r="B61" s="91" t="s">
        <v>92</v>
      </c>
      <c r="C61" s="91"/>
      <c r="D61" s="19"/>
      <c r="E61" s="20"/>
      <c r="F61" s="31"/>
      <c r="G61" s="20"/>
      <c r="H61" s="20"/>
    </row>
    <row r="62" spans="1:8" ht="48" customHeight="1" x14ac:dyDescent="0.5">
      <c r="A62" s="29"/>
      <c r="D62" s="26"/>
      <c r="F62" s="30"/>
      <c r="G62" s="18"/>
      <c r="H62" s="18"/>
    </row>
    <row r="63" spans="1:8" x14ac:dyDescent="0.5">
      <c r="A63" s="29"/>
      <c r="B63" s="28"/>
    </row>
    <row r="1048560" spans="1:8" s="22" customFormat="1" x14ac:dyDescent="0.5">
      <c r="A1048560" s="27"/>
      <c r="B1048560" s="26"/>
      <c r="C1048560" s="25"/>
      <c r="D1048560" s="25"/>
      <c r="E1048560" s="18"/>
      <c r="F1048560" s="23"/>
      <c r="G1048560" s="2"/>
      <c r="H1048560" s="2"/>
    </row>
  </sheetData>
  <autoFilter ref="A6:H62" xr:uid="{00000000-0009-0000-0000-000000000000}"/>
  <mergeCells count="31">
    <mergeCell ref="B61:C61"/>
    <mergeCell ref="A5:A6"/>
    <mergeCell ref="A7:A14"/>
    <mergeCell ref="A18:A47"/>
    <mergeCell ref="A51:A52"/>
    <mergeCell ref="A54:A57"/>
    <mergeCell ref="B54:B57"/>
    <mergeCell ref="C5:C6"/>
    <mergeCell ref="C18:C23"/>
    <mergeCell ref="C24:C30"/>
    <mergeCell ref="C31:C33"/>
    <mergeCell ref="C34:C35"/>
    <mergeCell ref="A58:D58"/>
    <mergeCell ref="C59:D59"/>
    <mergeCell ref="B60:C60"/>
    <mergeCell ref="A15:D15"/>
    <mergeCell ref="A17:D17"/>
    <mergeCell ref="A48:D48"/>
    <mergeCell ref="A50:D50"/>
    <mergeCell ref="C36:C40"/>
    <mergeCell ref="C42:C43"/>
    <mergeCell ref="C44:C45"/>
    <mergeCell ref="C46:C47"/>
    <mergeCell ref="B5:B6"/>
    <mergeCell ref="B7:B14"/>
    <mergeCell ref="B18:B47"/>
    <mergeCell ref="B53:D53"/>
    <mergeCell ref="D5:D6"/>
    <mergeCell ref="B51:B52"/>
    <mergeCell ref="E5:H5"/>
    <mergeCell ref="E4:H4"/>
  </mergeCells>
  <pageMargins left="0.25" right="0.25" top="0.75" bottom="0.75" header="0.3" footer="0.3"/>
  <pageSetup paperSize="9" scale="33" orientation="landscape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Template 1 Main Template</vt:lpstr>
      <vt:lpstr>Sheet1</vt:lpstr>
      <vt:lpstr>'Template 1 Main Template'!Print_Area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Dell</dc:creator>
  <cp:lastModifiedBy>Dell</cp:lastModifiedBy>
  <dcterms:created xsi:type="dcterms:W3CDTF">2015-06-05T18:17:20Z</dcterms:created>
  <dcterms:modified xsi:type="dcterms:W3CDTF">2025-10-16T10:03:34Z</dcterms:modified>
</cp:coreProperties>
</file>